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732" activeTab="0"/>
  </bookViews>
  <sheets>
    <sheet name="월별" sheetId="1" r:id="rId1"/>
    <sheet name="7월" sheetId="2" r:id="rId2"/>
    <sheet name="8월" sheetId="3" r:id="rId3"/>
    <sheet name="9월" sheetId="4" r:id="rId4"/>
  </sheets>
  <definedNames/>
  <calcPr fullCalcOnLoad="1"/>
</workbook>
</file>

<file path=xl/sharedStrings.xml><?xml version="1.0" encoding="utf-8"?>
<sst xmlns="http://schemas.openxmlformats.org/spreadsheetml/2006/main" count="122" uniqueCount="46">
  <si>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</si>
  <si>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</si>
  <si>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</si>
  <si>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</si>
  <si>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</si>
  <si>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</si>
  <si>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</si>
  <si>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</si>
  <si>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</si>
  <si>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</si>
  <si>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</si>
  <si>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</si>
  <si>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</si>
  <si>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</si>
  <si>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</si>
  <si>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</si>
  <si>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</si>
  <si>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</si>
  <si>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t>서양음식</t>
  </si>
  <si>
    <t>일반한식</t>
  </si>
  <si>
    <t>보직자 초청 간담회</t>
  </si>
  <si>
    <t>교원 초청 간담회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</si>
  <si>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</si>
  <si>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</si>
  <si>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</si>
  <si>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</si>
  <si>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</si>
  <si>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</si>
  <si>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</si>
  <si>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</si>
  <si>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</si>
  <si>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</si>
  <si>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</si>
  <si>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</si>
  <si>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부서 업무 협의</t>
  </si>
  <si>
    <t>부총장 2017년 3/4분기 업무추진비 집행내역</t>
  </si>
  <si>
    <t>7월</t>
  </si>
  <si>
    <t>8월</t>
  </si>
  <si>
    <t>9월</t>
  </si>
  <si>
    <t>부총장 2017. 7월 업무추진비 집행내역</t>
  </si>
  <si>
    <t>부총장 2017. 8월 업무추진비 집행내역</t>
  </si>
  <si>
    <t>부총장 2017. 9월 업무추진비 집행내역</t>
  </si>
  <si>
    <t>직원 초청 간담회</t>
  </si>
  <si>
    <t>일반한식</t>
  </si>
  <si>
    <t>교원 초청 간담회</t>
  </si>
  <si>
    <t>교원 초청 간담회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</si>
</sst>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220" fontId="6" fillId="0" borderId="11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48" fillId="0" borderId="11" xfId="0" applyNumberFormat="1" applyFont="1" applyBorder="1" applyAlignment="1" quotePrefix="1">
      <alignment horizontal="right" vertical="center"/>
    </xf>
    <xf numFmtId="220" fontId="48" fillId="0" borderId="22" xfId="0" applyNumberFormat="1" applyFont="1" applyBorder="1" applyAlignment="1" quotePrefix="1">
      <alignment horizontal="right" vertical="center"/>
    </xf>
    <xf numFmtId="220" fontId="48" fillId="0" borderId="21" xfId="0" applyNumberFormat="1" applyFont="1" applyBorder="1" applyAlignment="1" quotePrefix="1">
      <alignment horizontal="right" vertical="center"/>
    </xf>
    <xf numFmtId="220" fontId="5" fillId="0" borderId="0" xfId="0" applyNumberFormat="1" applyFont="1" applyBorder="1" applyAlignment="1" quotePrefix="1">
      <alignment horizontal="right" vertical="center"/>
    </xf>
    <xf numFmtId="220" fontId="5" fillId="34" borderId="13" xfId="0" applyNumberFormat="1" applyFont="1" applyFill="1" applyBorder="1" applyAlignment="1">
      <alignment horizontal="center" vertical="center"/>
    </xf>
    <xf numFmtId="220" fontId="5" fillId="35" borderId="11" xfId="0" applyNumberFormat="1" applyFont="1" applyFill="1" applyBorder="1" applyAlignment="1">
      <alignment vertical="center"/>
    </xf>
    <xf numFmtId="220" fontId="5" fillId="33" borderId="11" xfId="50" applyNumberFormat="1" applyFont="1" applyFill="1" applyBorder="1" applyAlignment="1">
      <alignment horizontal="right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220" fontId="5" fillId="33" borderId="18" xfId="5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220" fontId="48" fillId="0" borderId="11" xfId="0" applyNumberFormat="1" applyFont="1" applyBorder="1" applyAlignment="1" quotePrefix="1">
      <alignment horizontal="right" vertical="center"/>
    </xf>
    <xf numFmtId="220" fontId="48" fillId="0" borderId="22" xfId="0" applyNumberFormat="1" applyFont="1" applyBorder="1" applyAlignment="1" quotePrefix="1">
      <alignment horizontal="right" vertical="center"/>
    </xf>
    <xf numFmtId="220" fontId="48" fillId="0" borderId="18" xfId="0" applyNumberFormat="1" applyFont="1" applyBorder="1" applyAlignment="1" quotePrefix="1">
      <alignment horizontal="right" vertical="center"/>
    </xf>
    <xf numFmtId="220" fontId="48" fillId="0" borderId="21" xfId="0" applyNumberFormat="1" applyFont="1" applyBorder="1" applyAlignment="1" quotePrefix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176" fontId="6" fillId="33" borderId="30" xfId="0" applyNumberFormat="1" applyFont="1" applyFill="1" applyBorder="1" applyAlignment="1">
      <alignment horizontal="center" vertical="center"/>
    </xf>
    <xf numFmtId="220" fontId="48" fillId="0" borderId="15" xfId="0" applyNumberFormat="1" applyFont="1" applyBorder="1" applyAlignment="1" quotePrefix="1">
      <alignment horizontal="right" vertical="center"/>
    </xf>
    <xf numFmtId="176" fontId="6" fillId="33" borderId="31" xfId="0" applyNumberFormat="1" applyFont="1" applyFill="1" applyBorder="1" applyAlignment="1">
      <alignment horizontal="center" vertical="center"/>
    </xf>
    <xf numFmtId="220" fontId="5" fillId="33" borderId="21" xfId="51" applyNumberFormat="1" applyFont="1" applyFill="1" applyBorder="1" applyAlignment="1">
      <alignment horizontal="right" vertical="center"/>
    </xf>
    <xf numFmtId="176" fontId="6" fillId="33" borderId="3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218" fontId="6" fillId="33" borderId="37" xfId="51" applyNumberFormat="1" applyFont="1" applyFill="1" applyBorder="1" applyAlignment="1">
      <alignment horizontal="center" vertical="center"/>
    </xf>
    <xf numFmtId="218" fontId="6" fillId="33" borderId="38" xfId="51" applyNumberFormat="1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179" fontId="6" fillId="0" borderId="41" xfId="0" applyNumberFormat="1" applyFont="1" applyBorder="1" applyAlignment="1">
      <alignment horizontal="center" vertical="center"/>
    </xf>
    <xf numFmtId="218" fontId="48" fillId="0" borderId="37" xfId="0" applyNumberFormat="1" applyFont="1" applyBorder="1" applyAlignment="1" quotePrefix="1">
      <alignment horizontal="center" vertical="center"/>
    </xf>
    <xf numFmtId="218" fontId="48" fillId="0" borderId="38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8" fillId="0" borderId="42" xfId="0" applyFont="1" applyBorder="1" applyAlignment="1">
      <alignment horizontal="left" vertical="center"/>
    </xf>
    <xf numFmtId="0" fontId="48" fillId="0" borderId="22" xfId="0" applyFont="1" applyBorder="1" applyAlignment="1" quotePrefix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5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tabSelected="1" zoomScalePageLayoutView="0" workbookViewId="0" topLeftCell="A2">
      <selection activeCell="D24" sqref="D24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35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24</v>
      </c>
      <c r="B3" s="88"/>
      <c r="C3" s="88"/>
      <c r="D3" s="41"/>
      <c r="E3" s="6"/>
    </row>
    <row r="4" spans="1:6" ht="19.5" customHeight="1">
      <c r="A4" s="89" t="s">
        <v>25</v>
      </c>
      <c r="B4" s="90"/>
      <c r="C4" s="91"/>
      <c r="D4" s="42" t="s">
        <v>26</v>
      </c>
      <c r="E4" s="92" t="s">
        <v>27</v>
      </c>
      <c r="F4" s="93"/>
    </row>
    <row r="5" spans="1:6" ht="19.5" customHeight="1">
      <c r="A5" s="72" t="s">
        <v>36</v>
      </c>
      <c r="B5" s="60" t="s">
        <v>31</v>
      </c>
      <c r="C5" s="61"/>
      <c r="D5" s="54">
        <f>7월!D5</f>
        <v>331000</v>
      </c>
      <c r="E5" s="79" t="s">
        <v>28</v>
      </c>
      <c r="F5" s="80"/>
    </row>
    <row r="6" spans="1:6" ht="19.5" customHeight="1">
      <c r="A6" s="73"/>
      <c r="B6" s="62" t="s">
        <v>32</v>
      </c>
      <c r="C6" s="65"/>
      <c r="D6" s="55">
        <v>0</v>
      </c>
      <c r="E6" s="81" t="s">
        <v>28</v>
      </c>
      <c r="F6" s="82"/>
    </row>
    <row r="7" spans="1:6" ht="19.5" customHeight="1">
      <c r="A7" s="73"/>
      <c r="B7" s="63" t="s">
        <v>33</v>
      </c>
      <c r="C7" s="64"/>
      <c r="D7" s="55">
        <v>0</v>
      </c>
      <c r="E7" s="75"/>
      <c r="F7" s="76"/>
    </row>
    <row r="8" spans="1:6" ht="19.5" customHeight="1">
      <c r="A8" s="74"/>
      <c r="B8" s="68" t="s">
        <v>29</v>
      </c>
      <c r="C8" s="66"/>
      <c r="D8" s="69">
        <f>SUM(D5:D7)</f>
        <v>331000</v>
      </c>
      <c r="E8" s="77"/>
      <c r="F8" s="78"/>
    </row>
    <row r="9" spans="1:6" ht="19.5" customHeight="1">
      <c r="A9" s="72" t="s">
        <v>37</v>
      </c>
      <c r="B9" s="60" t="s">
        <v>31</v>
      </c>
      <c r="C9" s="61"/>
      <c r="D9" s="67">
        <f>8월!D5</f>
        <v>90000</v>
      </c>
      <c r="E9" s="79" t="s">
        <v>28</v>
      </c>
      <c r="F9" s="80"/>
    </row>
    <row r="10" spans="1:6" ht="19.5" customHeight="1">
      <c r="A10" s="73"/>
      <c r="B10" s="62" t="s">
        <v>32</v>
      </c>
      <c r="C10" s="65"/>
      <c r="D10" s="55">
        <v>0</v>
      </c>
      <c r="E10" s="81" t="s">
        <v>28</v>
      </c>
      <c r="F10" s="82"/>
    </row>
    <row r="11" spans="1:6" ht="19.5" customHeight="1">
      <c r="A11" s="73"/>
      <c r="B11" s="63" t="s">
        <v>33</v>
      </c>
      <c r="C11" s="64"/>
      <c r="D11" s="56">
        <v>0</v>
      </c>
      <c r="E11" s="75"/>
      <c r="F11" s="76"/>
    </row>
    <row r="12" spans="1:6" ht="19.5" customHeight="1">
      <c r="A12" s="74"/>
      <c r="B12" s="70" t="s">
        <v>29</v>
      </c>
      <c r="C12" s="66"/>
      <c r="D12" s="69">
        <f>SUM(D9:D11)</f>
        <v>90000</v>
      </c>
      <c r="E12" s="77"/>
      <c r="F12" s="78"/>
    </row>
    <row r="13" spans="1:6" ht="19.5" customHeight="1">
      <c r="A13" s="72" t="s">
        <v>38</v>
      </c>
      <c r="B13" s="60" t="s">
        <v>31</v>
      </c>
      <c r="C13" s="61"/>
      <c r="D13" s="67">
        <f>9월!D5</f>
        <v>77000</v>
      </c>
      <c r="E13" s="79" t="s">
        <v>28</v>
      </c>
      <c r="F13" s="80"/>
    </row>
    <row r="14" spans="1:6" ht="19.5" customHeight="1">
      <c r="A14" s="73"/>
      <c r="B14" s="62" t="s">
        <v>32</v>
      </c>
      <c r="C14" s="65"/>
      <c r="D14" s="55">
        <v>0</v>
      </c>
      <c r="E14" s="81" t="s">
        <v>28</v>
      </c>
      <c r="F14" s="82"/>
    </row>
    <row r="15" spans="1:6" ht="19.5" customHeight="1">
      <c r="A15" s="73"/>
      <c r="B15" s="63" t="s">
        <v>33</v>
      </c>
      <c r="C15" s="64"/>
      <c r="D15" s="56">
        <v>0</v>
      </c>
      <c r="E15" s="75"/>
      <c r="F15" s="76"/>
    </row>
    <row r="16" spans="1:6" ht="19.5" customHeight="1">
      <c r="A16" s="74"/>
      <c r="B16" s="70" t="s">
        <v>29</v>
      </c>
      <c r="C16" s="66"/>
      <c r="D16" s="69">
        <f>SUM(D13:D15)</f>
        <v>77000</v>
      </c>
      <c r="E16" s="77"/>
      <c r="F16" s="78"/>
    </row>
    <row r="17" spans="1:6" s="12" customFormat="1" ht="30.75" customHeight="1">
      <c r="A17" s="58" t="s">
        <v>30</v>
      </c>
      <c r="B17" s="59"/>
      <c r="C17" s="59"/>
      <c r="D17" s="57">
        <f>D8+D12+D16</f>
        <v>498000</v>
      </c>
      <c r="E17" s="83"/>
      <c r="F17" s="84"/>
    </row>
    <row r="18" spans="4:5" s="12" customFormat="1" ht="12">
      <c r="D18" s="50"/>
      <c r="E18" s="13"/>
    </row>
    <row r="19" spans="4:5" s="12" customFormat="1" ht="12">
      <c r="D19" s="50"/>
      <c r="E19" s="13"/>
    </row>
    <row r="20" spans="4:5" s="12" customFormat="1" ht="12">
      <c r="D20" s="50"/>
      <c r="E20" s="13"/>
    </row>
    <row r="21" spans="1:5" s="12" customFormat="1" ht="12">
      <c r="A21" s="71"/>
      <c r="D21" s="50"/>
      <c r="E21" s="13"/>
    </row>
    <row r="22" spans="1:5" s="12" customFormat="1" ht="12">
      <c r="A22" s="71"/>
      <c r="D22" s="50"/>
      <c r="E22" s="13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</sheetData>
  <sheetProtection/>
  <mergeCells count="20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16:F16"/>
    <mergeCell ref="E17:F17"/>
    <mergeCell ref="A9:A12"/>
    <mergeCell ref="A13:A16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J12" sqref="J12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39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0" t="s">
        <v>3</v>
      </c>
      <c r="B4" s="101"/>
      <c r="C4" s="101"/>
      <c r="D4" s="42" t="s">
        <v>9</v>
      </c>
      <c r="E4" s="92" t="s">
        <v>2</v>
      </c>
      <c r="F4" s="93"/>
    </row>
    <row r="5" spans="1:6" ht="19.5" customHeight="1">
      <c r="A5" s="102" t="s">
        <v>15</v>
      </c>
      <c r="B5" s="103"/>
      <c r="C5" s="103"/>
      <c r="D5" s="43">
        <f>D19</f>
        <v>331000</v>
      </c>
      <c r="E5" s="79" t="s">
        <v>11</v>
      </c>
      <c r="F5" s="80"/>
    </row>
    <row r="6" spans="1:6" ht="19.5" customHeight="1">
      <c r="A6" s="98" t="s">
        <v>22</v>
      </c>
      <c r="B6" s="99"/>
      <c r="C6" s="99"/>
      <c r="D6" s="44">
        <f>D21</f>
        <v>0</v>
      </c>
      <c r="E6" s="81" t="s">
        <v>11</v>
      </c>
      <c r="F6" s="82"/>
    </row>
    <row r="7" spans="1:6" ht="19.5" customHeight="1">
      <c r="A7" s="98" t="s">
        <v>16</v>
      </c>
      <c r="B7" s="99"/>
      <c r="C7" s="99"/>
      <c r="D7" s="44">
        <f>D22</f>
        <v>0</v>
      </c>
      <c r="E7" s="81"/>
      <c r="F7" s="82"/>
    </row>
    <row r="8" spans="1:6" ht="19.5" customHeight="1">
      <c r="A8" s="106" t="s">
        <v>12</v>
      </c>
      <c r="B8" s="107"/>
      <c r="C8" s="107"/>
      <c r="D8" s="45">
        <f>SUM(D5:D7)</f>
        <v>331000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40"/>
      <c r="D12" s="48">
        <f>D19+D21+D23</f>
        <v>331000</v>
      </c>
      <c r="E12" s="34"/>
      <c r="F12" s="15"/>
    </row>
    <row r="13" spans="1:6" s="12" customFormat="1" ht="19.5" customHeight="1">
      <c r="A13" s="96" t="s">
        <v>14</v>
      </c>
      <c r="B13" s="30">
        <v>42920</v>
      </c>
      <c r="C13" s="27" t="s">
        <v>34</v>
      </c>
      <c r="D13" s="28">
        <v>36500</v>
      </c>
      <c r="E13" s="33" t="s">
        <v>18</v>
      </c>
      <c r="F13" s="15"/>
    </row>
    <row r="14" spans="1:6" s="12" customFormat="1" ht="19.5" customHeight="1">
      <c r="A14" s="104"/>
      <c r="B14" s="30">
        <v>42921</v>
      </c>
      <c r="C14" s="27" t="s">
        <v>42</v>
      </c>
      <c r="D14" s="28">
        <v>76000</v>
      </c>
      <c r="E14" s="33" t="s">
        <v>18</v>
      </c>
      <c r="F14" s="15"/>
    </row>
    <row r="15" spans="1:6" s="12" customFormat="1" ht="19.5" customHeight="1">
      <c r="A15" s="104"/>
      <c r="B15" s="30">
        <v>42926</v>
      </c>
      <c r="C15" s="27" t="s">
        <v>21</v>
      </c>
      <c r="D15" s="28">
        <v>168000</v>
      </c>
      <c r="E15" s="33" t="s">
        <v>43</v>
      </c>
      <c r="F15" s="15"/>
    </row>
    <row r="16" spans="1:6" s="12" customFormat="1" ht="19.5" customHeight="1">
      <c r="A16" s="104"/>
      <c r="B16" s="30">
        <v>42933</v>
      </c>
      <c r="C16" s="27" t="s">
        <v>34</v>
      </c>
      <c r="D16" s="28">
        <v>50500</v>
      </c>
      <c r="E16" s="33" t="s">
        <v>18</v>
      </c>
      <c r="F16" s="15"/>
    </row>
    <row r="17" spans="1:6" s="12" customFormat="1" ht="19.5" customHeight="1">
      <c r="A17" s="104"/>
      <c r="B17" s="30"/>
      <c r="C17" s="27"/>
      <c r="D17" s="28"/>
      <c r="E17" s="33"/>
      <c r="F17" s="15"/>
    </row>
    <row r="18" spans="1:6" s="12" customFormat="1" ht="19.5" customHeight="1">
      <c r="A18" s="104"/>
      <c r="B18" s="30"/>
      <c r="C18" s="27"/>
      <c r="D18" s="28"/>
      <c r="E18" s="33"/>
      <c r="F18" s="15"/>
    </row>
    <row r="19" spans="1:6" s="12" customFormat="1" ht="19.5" customHeight="1">
      <c r="A19" s="105"/>
      <c r="B19" s="22" t="s">
        <v>7</v>
      </c>
      <c r="C19" s="26"/>
      <c r="D19" s="49">
        <f>SUM(D13:D18)</f>
        <v>331000</v>
      </c>
      <c r="E19" s="32"/>
      <c r="F19" s="15"/>
    </row>
    <row r="20" spans="1:6" s="12" customFormat="1" ht="19.5" customHeight="1">
      <c r="A20" s="94" t="s">
        <v>23</v>
      </c>
      <c r="B20" s="30"/>
      <c r="C20" s="27"/>
      <c r="D20" s="28"/>
      <c r="E20" s="33"/>
      <c r="F20" s="29"/>
    </row>
    <row r="21" spans="1:6" s="12" customFormat="1" ht="19.5" customHeight="1">
      <c r="A21" s="95"/>
      <c r="B21" s="22" t="s">
        <v>7</v>
      </c>
      <c r="C21" s="26"/>
      <c r="D21" s="49">
        <f>SUM(D20:D20)</f>
        <v>0</v>
      </c>
      <c r="E21" s="32"/>
      <c r="F21" s="15"/>
    </row>
    <row r="22" spans="1:6" s="12" customFormat="1" ht="19.5" customHeight="1">
      <c r="A22" s="96" t="s">
        <v>17</v>
      </c>
      <c r="B22" s="30"/>
      <c r="C22" s="39"/>
      <c r="D22" s="28"/>
      <c r="E22" s="33"/>
      <c r="F22" s="15"/>
    </row>
    <row r="23" spans="1:6" s="12" customFormat="1" ht="19.5" customHeight="1">
      <c r="A23" s="97"/>
      <c r="B23" s="35" t="s">
        <v>7</v>
      </c>
      <c r="C23" s="36"/>
      <c r="D23" s="52">
        <f>SUM(D22)</f>
        <v>0</v>
      </c>
      <c r="E23" s="37"/>
      <c r="F23" s="38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</sheetData>
  <sheetProtection/>
  <mergeCells count="17">
    <mergeCell ref="A12:B12"/>
    <mergeCell ref="E5:F5"/>
    <mergeCell ref="E6:F6"/>
    <mergeCell ref="A7:C7"/>
    <mergeCell ref="E7:F7"/>
    <mergeCell ref="A8:C8"/>
    <mergeCell ref="E8:F8"/>
    <mergeCell ref="A20:A21"/>
    <mergeCell ref="A22:A23"/>
    <mergeCell ref="A6:C6"/>
    <mergeCell ref="A1:F1"/>
    <mergeCell ref="A3:C3"/>
    <mergeCell ref="A4:C4"/>
    <mergeCell ref="E4:F4"/>
    <mergeCell ref="A5:C5"/>
    <mergeCell ref="A13:A19"/>
    <mergeCell ref="A10:C10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1">
      <selection activeCell="H5" sqref="H5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40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0" t="s">
        <v>3</v>
      </c>
      <c r="B4" s="101"/>
      <c r="C4" s="101"/>
      <c r="D4" s="42" t="s">
        <v>9</v>
      </c>
      <c r="E4" s="92" t="s">
        <v>2</v>
      </c>
      <c r="F4" s="93"/>
    </row>
    <row r="5" spans="1:6" ht="19.5" customHeight="1">
      <c r="A5" s="102" t="s">
        <v>15</v>
      </c>
      <c r="B5" s="103"/>
      <c r="C5" s="103"/>
      <c r="D5" s="43">
        <f>D18</f>
        <v>90000</v>
      </c>
      <c r="E5" s="79" t="s">
        <v>11</v>
      </c>
      <c r="F5" s="80"/>
    </row>
    <row r="6" spans="1:6" ht="19.5" customHeight="1">
      <c r="A6" s="98" t="s">
        <v>22</v>
      </c>
      <c r="B6" s="99"/>
      <c r="C6" s="99"/>
      <c r="D6" s="44">
        <f>D20</f>
        <v>0</v>
      </c>
      <c r="E6" s="81" t="s">
        <v>11</v>
      </c>
      <c r="F6" s="82"/>
    </row>
    <row r="7" spans="1:6" ht="19.5" customHeight="1">
      <c r="A7" s="98" t="s">
        <v>16</v>
      </c>
      <c r="B7" s="99"/>
      <c r="C7" s="99"/>
      <c r="D7" s="44">
        <f>D21</f>
        <v>0</v>
      </c>
      <c r="E7" s="81"/>
      <c r="F7" s="82"/>
    </row>
    <row r="8" spans="1:6" ht="19.5" customHeight="1">
      <c r="A8" s="106" t="s">
        <v>12</v>
      </c>
      <c r="B8" s="107"/>
      <c r="C8" s="107"/>
      <c r="D8" s="45">
        <f>SUM(D5:D7)</f>
        <v>90000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53"/>
      <c r="D12" s="48">
        <f>D18+D20+D22</f>
        <v>90000</v>
      </c>
      <c r="E12" s="34"/>
      <c r="F12" s="15"/>
    </row>
    <row r="13" spans="1:6" s="12" customFormat="1" ht="19.5" customHeight="1">
      <c r="A13" s="96" t="s">
        <v>14</v>
      </c>
      <c r="B13" s="30">
        <v>42964</v>
      </c>
      <c r="C13" s="27" t="s">
        <v>44</v>
      </c>
      <c r="D13" s="28">
        <v>31000</v>
      </c>
      <c r="E13" s="33" t="s">
        <v>19</v>
      </c>
      <c r="F13" s="15"/>
    </row>
    <row r="14" spans="1:6" s="12" customFormat="1" ht="19.5" customHeight="1">
      <c r="A14" s="104"/>
      <c r="B14" s="30">
        <v>42969</v>
      </c>
      <c r="C14" s="27" t="s">
        <v>45</v>
      </c>
      <c r="D14" s="28">
        <v>14000</v>
      </c>
      <c r="E14" s="33" t="s">
        <v>19</v>
      </c>
      <c r="F14" s="15"/>
    </row>
    <row r="15" spans="1:6" s="12" customFormat="1" ht="19.5" customHeight="1">
      <c r="A15" s="104"/>
      <c r="B15" s="30">
        <v>42976</v>
      </c>
      <c r="C15" s="27" t="s">
        <v>21</v>
      </c>
      <c r="D15" s="28">
        <v>14000</v>
      </c>
      <c r="E15" s="33" t="s">
        <v>19</v>
      </c>
      <c r="F15" s="15"/>
    </row>
    <row r="16" spans="1:6" s="12" customFormat="1" ht="19.5" customHeight="1">
      <c r="A16" s="104"/>
      <c r="B16" s="30">
        <v>42977</v>
      </c>
      <c r="C16" s="27" t="s">
        <v>20</v>
      </c>
      <c r="D16" s="28">
        <v>31000</v>
      </c>
      <c r="E16" s="33" t="s">
        <v>19</v>
      </c>
      <c r="F16" s="15"/>
    </row>
    <row r="17" spans="1:6" s="12" customFormat="1" ht="19.5" customHeight="1">
      <c r="A17" s="104"/>
      <c r="B17" s="30"/>
      <c r="C17" s="27"/>
      <c r="D17" s="28"/>
      <c r="E17" s="33"/>
      <c r="F17" s="15"/>
    </row>
    <row r="18" spans="1:6" s="12" customFormat="1" ht="19.5" customHeight="1">
      <c r="A18" s="105"/>
      <c r="B18" s="22" t="s">
        <v>7</v>
      </c>
      <c r="C18" s="26"/>
      <c r="D18" s="49">
        <f>SUM(D13:D17)</f>
        <v>90000</v>
      </c>
      <c r="E18" s="32"/>
      <c r="F18" s="15"/>
    </row>
    <row r="19" spans="1:6" s="12" customFormat="1" ht="19.5" customHeight="1">
      <c r="A19" s="94" t="s">
        <v>23</v>
      </c>
      <c r="B19" s="30"/>
      <c r="C19" s="27"/>
      <c r="D19" s="28"/>
      <c r="E19" s="33"/>
      <c r="F19" s="29"/>
    </row>
    <row r="20" spans="1:6" s="12" customFormat="1" ht="19.5" customHeight="1">
      <c r="A20" s="95"/>
      <c r="B20" s="22" t="s">
        <v>7</v>
      </c>
      <c r="C20" s="26"/>
      <c r="D20" s="49">
        <f>SUM(D19:D19)</f>
        <v>0</v>
      </c>
      <c r="E20" s="32"/>
      <c r="F20" s="15"/>
    </row>
    <row r="21" spans="1:6" s="12" customFormat="1" ht="19.5" customHeight="1">
      <c r="A21" s="96" t="s">
        <v>17</v>
      </c>
      <c r="B21" s="30"/>
      <c r="C21" s="39"/>
      <c r="D21" s="28"/>
      <c r="E21" s="33"/>
      <c r="F21" s="15"/>
    </row>
    <row r="22" spans="1:6" s="12" customFormat="1" ht="19.5" customHeight="1">
      <c r="A22" s="97"/>
      <c r="B22" s="35" t="s">
        <v>7</v>
      </c>
      <c r="C22" s="36"/>
      <c r="D22" s="52">
        <f>SUM(D21)</f>
        <v>0</v>
      </c>
      <c r="E22" s="37"/>
      <c r="F22" s="38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</sheetData>
  <sheetProtection/>
  <mergeCells count="17">
    <mergeCell ref="A12:B12"/>
    <mergeCell ref="A13:A18"/>
    <mergeCell ref="A19:A20"/>
    <mergeCell ref="A21:A22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PageLayoutView="0" workbookViewId="0" topLeftCell="A1">
      <selection activeCell="D8" sqref="D8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5" t="s">
        <v>41</v>
      </c>
      <c r="B1" s="86"/>
      <c r="C1" s="86"/>
      <c r="D1" s="86"/>
      <c r="E1" s="86"/>
      <c r="F1" s="86"/>
    </row>
    <row r="2" spans="2:6" ht="24.75" customHeight="1">
      <c r="B2" s="2"/>
      <c r="C2" s="3"/>
      <c r="D2" s="41"/>
      <c r="E2" s="4"/>
      <c r="F2" s="5"/>
    </row>
    <row r="3" spans="1:5" ht="24.75" customHeight="1">
      <c r="A3" s="87" t="s">
        <v>6</v>
      </c>
      <c r="B3" s="88"/>
      <c r="C3" s="88"/>
      <c r="D3" s="41"/>
      <c r="E3" s="6"/>
    </row>
    <row r="4" spans="1:6" ht="19.5" customHeight="1">
      <c r="A4" s="100" t="s">
        <v>3</v>
      </c>
      <c r="B4" s="101"/>
      <c r="C4" s="101"/>
      <c r="D4" s="42" t="s">
        <v>9</v>
      </c>
      <c r="E4" s="92" t="s">
        <v>2</v>
      </c>
      <c r="F4" s="93"/>
    </row>
    <row r="5" spans="1:6" ht="19.5" customHeight="1">
      <c r="A5" s="102" t="s">
        <v>15</v>
      </c>
      <c r="B5" s="103"/>
      <c r="C5" s="103"/>
      <c r="D5" s="43">
        <f>D16</f>
        <v>77000</v>
      </c>
      <c r="E5" s="79" t="s">
        <v>11</v>
      </c>
      <c r="F5" s="80"/>
    </row>
    <row r="6" spans="1:6" ht="19.5" customHeight="1">
      <c r="A6" s="98" t="s">
        <v>22</v>
      </c>
      <c r="B6" s="99"/>
      <c r="C6" s="99"/>
      <c r="D6" s="44">
        <f>D18</f>
        <v>0</v>
      </c>
      <c r="E6" s="81" t="s">
        <v>11</v>
      </c>
      <c r="F6" s="82"/>
    </row>
    <row r="7" spans="1:6" ht="19.5" customHeight="1">
      <c r="A7" s="98" t="s">
        <v>16</v>
      </c>
      <c r="B7" s="99"/>
      <c r="C7" s="99"/>
      <c r="D7" s="44">
        <f>D19</f>
        <v>0</v>
      </c>
      <c r="E7" s="81"/>
      <c r="F7" s="82"/>
    </row>
    <row r="8" spans="1:6" ht="19.5" customHeight="1">
      <c r="A8" s="106" t="s">
        <v>12</v>
      </c>
      <c r="B8" s="107"/>
      <c r="C8" s="107"/>
      <c r="D8" s="45">
        <f>SUM(D5:D7)</f>
        <v>77000</v>
      </c>
      <c r="E8" s="83"/>
      <c r="F8" s="84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87" t="s">
        <v>8</v>
      </c>
      <c r="B10" s="88"/>
      <c r="C10" s="88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8" t="s">
        <v>5</v>
      </c>
      <c r="B12" s="109"/>
      <c r="C12" s="53"/>
      <c r="D12" s="48">
        <f>D16+D18+D20</f>
        <v>77000</v>
      </c>
      <c r="E12" s="34"/>
      <c r="F12" s="15"/>
    </row>
    <row r="13" spans="1:6" s="12" customFormat="1" ht="19.5" customHeight="1">
      <c r="A13" s="96" t="s">
        <v>14</v>
      </c>
      <c r="B13" s="30">
        <v>42990</v>
      </c>
      <c r="C13" s="27" t="s">
        <v>21</v>
      </c>
      <c r="D13" s="28">
        <v>42000</v>
      </c>
      <c r="E13" s="33" t="s">
        <v>19</v>
      </c>
      <c r="F13" s="15"/>
    </row>
    <row r="14" spans="1:6" s="12" customFormat="1" ht="19.5" customHeight="1">
      <c r="A14" s="104"/>
      <c r="B14" s="30">
        <v>42993</v>
      </c>
      <c r="C14" s="27" t="s">
        <v>21</v>
      </c>
      <c r="D14" s="28">
        <v>35000</v>
      </c>
      <c r="E14" s="33" t="s">
        <v>19</v>
      </c>
      <c r="F14" s="15"/>
    </row>
    <row r="15" spans="1:6" s="12" customFormat="1" ht="19.5" customHeight="1">
      <c r="A15" s="104"/>
      <c r="B15" s="30"/>
      <c r="C15" s="27"/>
      <c r="D15" s="28"/>
      <c r="E15" s="33"/>
      <c r="F15" s="15"/>
    </row>
    <row r="16" spans="1:6" s="12" customFormat="1" ht="19.5" customHeight="1">
      <c r="A16" s="105"/>
      <c r="B16" s="22" t="s">
        <v>7</v>
      </c>
      <c r="C16" s="26"/>
      <c r="D16" s="49">
        <f>SUM(D13:D15)</f>
        <v>77000</v>
      </c>
      <c r="E16" s="32"/>
      <c r="F16" s="15"/>
    </row>
    <row r="17" spans="1:6" s="12" customFormat="1" ht="19.5" customHeight="1">
      <c r="A17" s="94" t="s">
        <v>23</v>
      </c>
      <c r="B17" s="30"/>
      <c r="C17" s="27"/>
      <c r="D17" s="28"/>
      <c r="E17" s="33"/>
      <c r="F17" s="29"/>
    </row>
    <row r="18" spans="1:6" s="12" customFormat="1" ht="19.5" customHeight="1">
      <c r="A18" s="95"/>
      <c r="B18" s="22" t="s">
        <v>7</v>
      </c>
      <c r="C18" s="26"/>
      <c r="D18" s="49">
        <f>SUM(D17:D17)</f>
        <v>0</v>
      </c>
      <c r="E18" s="32"/>
      <c r="F18" s="15"/>
    </row>
    <row r="19" spans="1:6" s="12" customFormat="1" ht="19.5" customHeight="1">
      <c r="A19" s="96" t="s">
        <v>17</v>
      </c>
      <c r="B19" s="30"/>
      <c r="C19" s="39"/>
      <c r="D19" s="28"/>
      <c r="E19" s="33"/>
      <c r="F19" s="15"/>
    </row>
    <row r="20" spans="1:6" s="12" customFormat="1" ht="19.5" customHeight="1">
      <c r="A20" s="97"/>
      <c r="B20" s="35" t="s">
        <v>7</v>
      </c>
      <c r="C20" s="36"/>
      <c r="D20" s="52">
        <f>SUM(D19)</f>
        <v>0</v>
      </c>
      <c r="E20" s="37"/>
      <c r="F20" s="38"/>
    </row>
    <row r="21" spans="4:5" s="12" customFormat="1" ht="12">
      <c r="D21" s="50"/>
      <c r="E21" s="13"/>
    </row>
    <row r="22" spans="4:5" s="12" customFormat="1" ht="12">
      <c r="D22" s="50"/>
      <c r="E22" s="13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</sheetData>
  <sheetProtection/>
  <mergeCells count="17"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Windows 사용자</cp:lastModifiedBy>
  <cp:lastPrinted>2016-09-07T05:20:20Z</cp:lastPrinted>
  <dcterms:created xsi:type="dcterms:W3CDTF">2006-04-20T04:09:44Z</dcterms:created>
  <dcterms:modified xsi:type="dcterms:W3CDTF">2017-10-24T05:51:29Z</dcterms:modified>
  <cp:category/>
  <cp:version/>
  <cp:contentType/>
  <cp:contentStatus/>
</cp:coreProperties>
</file>