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월별" sheetId="1" r:id="rId1"/>
    <sheet name="1월" sheetId="2" r:id="rId2"/>
    <sheet name="2월" sheetId="3" r:id="rId3"/>
    <sheet name="3월" sheetId="4" r:id="rId4"/>
    <sheet name="4월" sheetId="5" r:id="rId5"/>
    <sheet name="5월" sheetId="6" r:id="rId6"/>
    <sheet name="6월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8" i="2"/>
  <c r="D26" i="2"/>
  <c r="D26" i="3"/>
  <c r="D25" i="4"/>
  <c r="D7" i="4" s="1"/>
  <c r="D22" i="5"/>
  <c r="D12" i="5" s="1"/>
  <c r="D7" i="3"/>
  <c r="D7" i="2"/>
  <c r="D12" i="1"/>
  <c r="D24" i="1"/>
  <c r="D18" i="7"/>
  <c r="D7" i="7" s="1"/>
  <c r="D16" i="7"/>
  <c r="D12" i="7" s="1"/>
  <c r="D14" i="7"/>
  <c r="D6" i="7"/>
  <c r="D5" i="7"/>
  <c r="D8" i="7" s="1"/>
  <c r="D18" i="6"/>
  <c r="D16" i="6"/>
  <c r="D14" i="6"/>
  <c r="D5" i="6" s="1"/>
  <c r="D7" i="6"/>
  <c r="D6" i="6"/>
  <c r="D16" i="5"/>
  <c r="D14" i="5"/>
  <c r="D5" i="5" s="1"/>
  <c r="D6" i="5"/>
  <c r="D16" i="4"/>
  <c r="D14" i="4"/>
  <c r="D5" i="4"/>
  <c r="D16" i="3"/>
  <c r="D14" i="3"/>
  <c r="D5" i="3" s="1"/>
  <c r="D6" i="3"/>
  <c r="D16" i="2"/>
  <c r="D6" i="2" s="1"/>
  <c r="D14" i="2"/>
  <c r="D5" i="2"/>
  <c r="D28" i="1"/>
  <c r="D20" i="1"/>
  <c r="D16" i="1"/>
  <c r="D7" i="5" l="1"/>
  <c r="D8" i="5" s="1"/>
  <c r="D8" i="6"/>
  <c r="D12" i="6"/>
  <c r="D12" i="4"/>
  <c r="D8" i="3"/>
  <c r="D12" i="3"/>
  <c r="D8" i="1"/>
  <c r="D29" i="1" s="1"/>
  <c r="D6" i="4"/>
  <c r="D8" i="4" s="1"/>
</calcChain>
</file>

<file path=xl/sharedStrings.xml><?xml version="1.0" encoding="utf-8"?>
<sst xmlns="http://schemas.openxmlformats.org/spreadsheetml/2006/main" count="294" uniqueCount="123">
  <si>
    <t>유    형</t>
    <phoneticPr fontId="4" type="noConversion"/>
  </si>
  <si>
    <t>금액(원)</t>
    <phoneticPr fontId="4" type="noConversion"/>
  </si>
  <si>
    <t>비 고</t>
    <phoneticPr fontId="4" type="noConversion"/>
  </si>
  <si>
    <t xml:space="preserve"> ① 대내외 경조사비</t>
    <phoneticPr fontId="4" type="noConversion"/>
  </si>
  <si>
    <t xml:space="preserve"> </t>
    <phoneticPr fontId="4" type="noConversion"/>
  </si>
  <si>
    <t xml:space="preserve"> ② 대내외 기관 협조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</si>
  <si>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</si>
  <si>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</si>
  <si>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□ 세부 내역</t>
    <phoneticPr fontId="4" type="noConversion"/>
  </si>
  <si>
    <t>일  자</t>
    <phoneticPr fontId="4" type="noConversion"/>
  </si>
  <si>
    <t>내  역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</si>
  <si>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</si>
  <si>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</si>
  <si>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</si>
  <si>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>□ 월별 집행내역</t>
  </si>
  <si>
    <t>1월</t>
    <phoneticPr fontId="4" type="noConversion"/>
  </si>
  <si>
    <t xml:space="preserve"> ① 대내외 경조사비</t>
  </si>
  <si>
    <t xml:space="preserve"> </t>
  </si>
  <si>
    <t xml:space="preserve"> ② 대내외 기관 협조</t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</si>
  <si>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</si>
  <si>
    <t>소계</t>
  </si>
  <si>
    <t>2월</t>
    <phoneticPr fontId="4" type="noConversion"/>
  </si>
  <si>
    <t>3월</t>
    <phoneticPr fontId="4" type="noConversion"/>
  </si>
  <si>
    <t>4월</t>
    <phoneticPr fontId="4" type="noConversion"/>
  </si>
  <si>
    <t>5월</t>
    <phoneticPr fontId="4" type="noConversion"/>
  </si>
  <si>
    <t>6월</t>
    <phoneticPr fontId="4" type="noConversion"/>
  </si>
  <si>
    <t>합  계</t>
  </si>
  <si>
    <t>□ 유형별 내역</t>
    <phoneticPr fontId="4" type="noConversion"/>
  </si>
  <si>
    <t>유    형</t>
    <phoneticPr fontId="4" type="noConversion"/>
  </si>
  <si>
    <t>금액(원)</t>
    <phoneticPr fontId="4" type="noConversion"/>
  </si>
  <si>
    <t>비 고</t>
    <phoneticPr fontId="4" type="noConversion"/>
  </si>
  <si>
    <t>□ 세부 내역</t>
    <phoneticPr fontId="4" type="noConversion"/>
  </si>
  <si>
    <t>구분</t>
    <phoneticPr fontId="4" type="noConversion"/>
  </si>
  <si>
    <t>내  역</t>
    <phoneticPr fontId="4" type="noConversion"/>
  </si>
  <si>
    <t>대내외 경조사비</t>
    <phoneticPr fontId="4" type="noConversion"/>
  </si>
  <si>
    <t>소계</t>
    <phoneticPr fontId="4" type="noConversion"/>
  </si>
  <si>
    <t>대내외 기관협조</t>
    <phoneticPr fontId="4" type="noConversion"/>
  </si>
  <si>
    <t>업무추진간담회비</t>
    <phoneticPr fontId="4" type="noConversion"/>
  </si>
  <si>
    <t>소계</t>
    <phoneticPr fontId="4" type="noConversion"/>
  </si>
  <si>
    <t>□ 유형별 내역</t>
    <phoneticPr fontId="4" type="noConversion"/>
  </si>
  <si>
    <t>비 고</t>
    <phoneticPr fontId="4" type="noConversion"/>
  </si>
  <si>
    <t xml:space="preserve"> 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</si>
  <si>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</si>
  <si>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□ 세부 내역</t>
    <phoneticPr fontId="4" type="noConversion"/>
  </si>
  <si>
    <t>구분</t>
    <phoneticPr fontId="4" type="noConversion"/>
  </si>
  <si>
    <t>일  자</t>
    <phoneticPr fontId="4" type="noConversion"/>
  </si>
  <si>
    <t>내  역</t>
    <phoneticPr fontId="4" type="noConversion"/>
  </si>
  <si>
    <t>금액(원)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</si>
  <si>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</si>
  <si>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</si>
  <si>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</si>
  <si>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 xml:space="preserve">대내외 경조사비 </t>
    <phoneticPr fontId="4" type="noConversion"/>
  </si>
  <si>
    <t>소계</t>
    <phoneticPr fontId="4" type="noConversion"/>
  </si>
  <si>
    <t>대내외 기관 협조</t>
    <phoneticPr fontId="4" type="noConversion"/>
  </si>
  <si>
    <t>업무추진간담회비</t>
    <phoneticPr fontId="4" type="noConversion"/>
  </si>
  <si>
    <t>□ 유형별 내역</t>
    <phoneticPr fontId="4" type="noConversion"/>
  </si>
  <si>
    <t xml:space="preserve"> ① 대내외 경조사비</t>
    <phoneticPr fontId="4" type="noConversion"/>
  </si>
  <si>
    <t xml:space="preserve"> ② 대내외 기관 협조</t>
    <phoneticPr fontId="4" type="noConversion"/>
  </si>
  <si>
    <t xml:space="preserve"> 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</si>
  <si>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</si>
  <si>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</si>
  <si>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일  자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</si>
  <si>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</si>
  <si>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</si>
  <si>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</si>
  <si>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>대내외 경조사비</t>
    <phoneticPr fontId="4" type="noConversion"/>
  </si>
  <si>
    <t>대내외 기관 협조</t>
    <phoneticPr fontId="4" type="noConversion"/>
  </si>
  <si>
    <t>업무추진간담회비</t>
    <phoneticPr fontId="4" type="noConversion"/>
  </si>
  <si>
    <t>유    형</t>
    <phoneticPr fontId="4" type="noConversion"/>
  </si>
  <si>
    <t xml:space="preserve"> ① 대내외 경조사비</t>
    <phoneticPr fontId="4" type="noConversion"/>
  </si>
  <si>
    <t>대내외 경조사비</t>
    <phoneticPr fontId="4" type="noConversion"/>
  </si>
  <si>
    <t>금액(원)</t>
    <phoneticPr fontId="4" type="noConversion"/>
  </si>
  <si>
    <t>비 고</t>
    <phoneticPr fontId="4" type="noConversion"/>
  </si>
  <si>
    <t xml:space="preserve"> ① 대내외 경조사비</t>
    <phoneticPr fontId="4" type="noConversion"/>
  </si>
  <si>
    <t xml:space="preserve"> </t>
    <phoneticPr fontId="4" type="noConversion"/>
  </si>
  <si>
    <t xml:space="preserve"> ② 대내외 기관 협조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</si>
  <si>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</si>
  <si>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</si>
  <si>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대내외 기관 협조</t>
    <phoneticPr fontId="4" type="noConversion"/>
  </si>
  <si>
    <t>업무추진간담회비</t>
  </si>
  <si>
    <t>대내외 경조사비</t>
    <phoneticPr fontId="4" type="noConversion"/>
  </si>
  <si>
    <t>20210128</t>
    <phoneticPr fontId="3" type="noConversion"/>
  </si>
  <si>
    <t>감사실 업무논의</t>
    <phoneticPr fontId="3" type="noConversion"/>
  </si>
  <si>
    <t>20210104</t>
    <phoneticPr fontId="3" type="noConversion"/>
  </si>
  <si>
    <t>20210108</t>
    <phoneticPr fontId="3" type="noConversion"/>
  </si>
  <si>
    <t>20210112</t>
    <phoneticPr fontId="3" type="noConversion"/>
  </si>
  <si>
    <t>감사업무협의</t>
    <phoneticPr fontId="3" type="noConversion"/>
  </si>
  <si>
    <t>20210118</t>
    <phoneticPr fontId="3" type="noConversion"/>
  </si>
  <si>
    <t>감사업무협의</t>
    <phoneticPr fontId="3" type="noConversion"/>
  </si>
  <si>
    <t>민원업무협의</t>
    <phoneticPr fontId="3" type="noConversion"/>
  </si>
  <si>
    <t>민원업무협의</t>
    <phoneticPr fontId="3" type="noConversion"/>
  </si>
  <si>
    <t>20210129</t>
    <phoneticPr fontId="3" type="noConversion"/>
  </si>
  <si>
    <t>감사업무협의</t>
    <phoneticPr fontId="3" type="noConversion"/>
  </si>
  <si>
    <t>20210201</t>
    <phoneticPr fontId="3" type="noConversion"/>
  </si>
  <si>
    <t>20210209</t>
    <phoneticPr fontId="3" type="noConversion"/>
  </si>
  <si>
    <t>20210215</t>
    <phoneticPr fontId="3" type="noConversion"/>
  </si>
  <si>
    <t>20210219</t>
    <phoneticPr fontId="3" type="noConversion"/>
  </si>
  <si>
    <t>20210223</t>
    <phoneticPr fontId="3" type="noConversion"/>
  </si>
  <si>
    <t>20210302</t>
    <phoneticPr fontId="3" type="noConversion"/>
  </si>
  <si>
    <t>20210312</t>
    <phoneticPr fontId="3" type="noConversion"/>
  </si>
  <si>
    <t>20210308</t>
    <phoneticPr fontId="3" type="noConversion"/>
  </si>
  <si>
    <t>20210316</t>
    <phoneticPr fontId="3" type="noConversion"/>
  </si>
  <si>
    <t>20210322</t>
    <phoneticPr fontId="3" type="noConversion"/>
  </si>
  <si>
    <t>20210405</t>
    <phoneticPr fontId="3" type="noConversion"/>
  </si>
  <si>
    <t>감사실 업무논의</t>
    <phoneticPr fontId="3" type="noConversion"/>
  </si>
  <si>
    <t>20210413</t>
    <phoneticPr fontId="3" type="noConversion"/>
  </si>
  <si>
    <t>20210507</t>
    <phoneticPr fontId="3" type="noConversion"/>
  </si>
  <si>
    <t>감사 2021년 상반기 업무추진비 집행내역</t>
    <phoneticPr fontId="4" type="noConversion"/>
  </si>
  <si>
    <t>감사 2021년 1월 업무추진비 집행내역</t>
    <phoneticPr fontId="4" type="noConversion"/>
  </si>
  <si>
    <t>감사 2021년 2월 업무추진비 집행내역</t>
    <phoneticPr fontId="4" type="noConversion"/>
  </si>
  <si>
    <t>감사 2021년 3월 업무추진비 집행내역</t>
    <phoneticPr fontId="4" type="noConversion"/>
  </si>
  <si>
    <t>감사 2021년 4월 업무추진비 집행내역</t>
    <phoneticPr fontId="4" type="noConversion"/>
  </si>
  <si>
    <t>감사 2021년 5월 업무추진비 집행내역</t>
    <phoneticPr fontId="4" type="noConversion"/>
  </si>
  <si>
    <t>감사 2021년 6월 업무추진비 집행내역</t>
    <phoneticPr fontId="4" type="noConversion"/>
  </si>
  <si>
    <t>민원업무협의</t>
    <phoneticPr fontId="3" type="noConversion"/>
  </si>
  <si>
    <t>일반한식</t>
    <phoneticPr fontId="3" type="noConversion"/>
  </si>
  <si>
    <t>서양음식</t>
    <phoneticPr fontId="3" type="noConversion"/>
  </si>
  <si>
    <t>일반한식</t>
    <phoneticPr fontId="3" type="noConversion"/>
  </si>
  <si>
    <t>서양음식</t>
    <phoneticPr fontId="3" type="noConversion"/>
  </si>
  <si>
    <t>서양음식</t>
    <phoneticPr fontId="3" type="noConversion"/>
  </si>
  <si>
    <t>일식회집</t>
    <phoneticPr fontId="3" type="noConversion"/>
  </si>
  <si>
    <t>일반한식</t>
    <phoneticPr fontId="3" type="noConversion"/>
  </si>
  <si>
    <t>일식회집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</si>
</sst>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₩&quot;#,##0;\-&quot;₩&quot;#,##0"/>
    <numFmt numFmtId="41" formatCode="_-* #,##0_-;\-* #,##0_-;_-* &quot;-&quot;_-;_-@_-"/>
    <numFmt numFmtId="176" formatCode="&quot;₩&quot;#,##0_);[Red]\(&quot;₩&quot;#,##0\)"/>
    <numFmt numFmtId="177" formatCode="#,##0_);[Red]\(#,##0\)"/>
    <numFmt numFmtId="178" formatCode="&quot;₩&quot;#,##0;[Red]&quot;₩&quot;#,##0"/>
    <numFmt numFmtId="179" formatCode="0_);[Red]\(0\)"/>
    <numFmt numFmtId="180" formatCode="_-* #,##0_-;&quot;₩&quot;\!\-* #,##0_-;_-* &quot;-&quot;_-;_-@_-"/>
    <numFmt numFmtId="181" formatCode="mm&quot;월&quot;&quot;₩&quot;\!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indexed="8"/>
      <name val="맑은 고딕"/>
      <family val="3"/>
      <charset val="129"/>
    </font>
    <font>
      <sz val="10"/>
      <color indexed="8"/>
      <name val="굴림체"/>
      <family val="3"/>
      <charset val="129"/>
    </font>
    <font>
      <sz val="11"/>
      <name val="돋움"/>
      <family val="3"/>
      <charset val="129"/>
    </font>
    <font>
      <b/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</cellStyleXfs>
  <cellXfs count="133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right"/>
    </xf>
    <xf numFmtId="5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76" fontId="7" fillId="2" borderId="2" xfId="0" applyNumberFormat="1" applyFont="1" applyFill="1" applyBorder="1" applyAlignment="1">
      <alignment horizontal="center" vertical="center"/>
    </xf>
    <xf numFmtId="177" fontId="8" fillId="0" borderId="6" xfId="0" quotePrefix="1" applyNumberFormat="1" applyFont="1" applyBorder="1" applyAlignment="1">
      <alignment horizontal="right" vertical="center"/>
    </xf>
    <xf numFmtId="177" fontId="8" fillId="0" borderId="10" xfId="0" quotePrefix="1" applyNumberFormat="1" applyFont="1" applyBorder="1" applyAlignment="1">
      <alignment horizontal="right" vertical="center"/>
    </xf>
    <xf numFmtId="177" fontId="8" fillId="0" borderId="13" xfId="0" quotePrefix="1" applyNumberFormat="1" applyFont="1" applyBorder="1" applyAlignment="1">
      <alignment horizontal="right" vertical="center"/>
    </xf>
    <xf numFmtId="177" fontId="8" fillId="0" borderId="2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177" fontId="7" fillId="0" borderId="0" xfId="0" quotePrefix="1" applyNumberFormat="1" applyFont="1" applyBorder="1" applyAlignment="1">
      <alignment horizontal="right" vertical="center"/>
    </xf>
    <xf numFmtId="177" fontId="7" fillId="0" borderId="0" xfId="0" quotePrefix="1" applyNumberFormat="1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7" fontId="7" fillId="2" borderId="1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7" fillId="3" borderId="6" xfId="0" applyNumberFormat="1" applyFont="1" applyFill="1" applyBorder="1" applyAlignment="1">
      <alignment horizontal="right" vertical="center"/>
    </xf>
    <xf numFmtId="178" fontId="5" fillId="3" borderId="1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 shrinkToFit="1"/>
    </xf>
    <xf numFmtId="177" fontId="5" fillId="0" borderId="6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center" vertical="center" shrinkToFit="1"/>
    </xf>
    <xf numFmtId="179" fontId="5" fillId="4" borderId="6" xfId="0" applyNumberFormat="1" applyFont="1" applyFill="1" applyBorder="1" applyAlignment="1">
      <alignment horizontal="center" vertical="center"/>
    </xf>
    <xf numFmtId="179" fontId="5" fillId="4" borderId="6" xfId="2" applyNumberFormat="1" applyFont="1" applyFill="1" applyBorder="1" applyAlignment="1">
      <alignment horizontal="right" vertical="center"/>
    </xf>
    <xf numFmtId="179" fontId="5" fillId="0" borderId="23" xfId="0" applyNumberFormat="1" applyFont="1" applyFill="1" applyBorder="1" applyAlignment="1">
      <alignment horizontal="center" vertical="center"/>
    </xf>
    <xf numFmtId="179" fontId="5" fillId="0" borderId="6" xfId="1" applyNumberFormat="1" applyFont="1" applyFill="1" applyBorder="1" applyAlignment="1">
      <alignment horizontal="center" vertical="center"/>
    </xf>
    <xf numFmtId="179" fontId="5" fillId="0" borderId="6" xfId="0" applyNumberFormat="1" applyFont="1" applyBorder="1" applyAlignment="1">
      <alignment horizontal="left" vertical="center" shrinkToFit="1"/>
    </xf>
    <xf numFmtId="179" fontId="5" fillId="4" borderId="10" xfId="0" applyNumberFormat="1" applyFont="1" applyFill="1" applyBorder="1" applyAlignment="1">
      <alignment horizontal="center" vertical="center"/>
    </xf>
    <xf numFmtId="177" fontId="7" fillId="3" borderId="10" xfId="0" applyNumberFormat="1" applyFont="1" applyFill="1" applyBorder="1" applyAlignment="1">
      <alignment horizontal="right" vertical="center"/>
    </xf>
    <xf numFmtId="179" fontId="5" fillId="4" borderId="10" xfId="2" applyNumberFormat="1" applyFont="1" applyFill="1" applyBorder="1" applyAlignment="1">
      <alignment horizontal="right" vertical="center"/>
    </xf>
    <xf numFmtId="179" fontId="5" fillId="0" borderId="1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left" vertical="center" shrinkToFit="1"/>
    </xf>
    <xf numFmtId="177" fontId="5" fillId="0" borderId="27" xfId="1" applyNumberFormat="1" applyFont="1" applyFill="1" applyBorder="1" applyAlignment="1">
      <alignment horizontal="right" vertical="center"/>
    </xf>
    <xf numFmtId="176" fontId="5" fillId="0" borderId="28" xfId="1" applyNumberFormat="1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/>
    </xf>
    <xf numFmtId="177" fontId="7" fillId="3" borderId="30" xfId="0" applyNumberFormat="1" applyFont="1" applyFill="1" applyBorder="1" applyAlignment="1">
      <alignment horizontal="right" vertical="center"/>
    </xf>
    <xf numFmtId="176" fontId="5" fillId="3" borderId="31" xfId="0" applyNumberFormat="1" applyFont="1" applyFill="1" applyBorder="1" applyAlignment="1">
      <alignment horizontal="right" vertical="center"/>
    </xf>
    <xf numFmtId="0" fontId="5" fillId="0" borderId="32" xfId="0" applyFont="1" applyFill="1" applyBorder="1" applyAlignment="1"/>
    <xf numFmtId="177" fontId="7" fillId="4" borderId="2" xfId="3" applyNumberFormat="1" applyFont="1" applyFill="1" applyBorder="1" applyAlignment="1">
      <alignment horizontal="right" vertical="center"/>
    </xf>
    <xf numFmtId="177" fontId="12" fillId="0" borderId="2" xfId="0" quotePrefix="1" applyNumberFormat="1" applyFont="1" applyBorder="1" applyAlignment="1">
      <alignment horizontal="right" vertical="center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176" fontId="5" fillId="0" borderId="0" xfId="0" applyNumberFormat="1" applyFont="1" applyAlignment="1"/>
    <xf numFmtId="177" fontId="7" fillId="3" borderId="6" xfId="0" applyNumberFormat="1" applyFont="1" applyFill="1" applyBorder="1" applyAlignment="1">
      <alignment vertical="center"/>
    </xf>
    <xf numFmtId="181" fontId="5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77" fontId="7" fillId="4" borderId="6" xfId="2" applyNumberFormat="1" applyFont="1" applyFill="1" applyBorder="1" applyAlignment="1">
      <alignment horizontal="right" vertical="center"/>
    </xf>
    <xf numFmtId="178" fontId="5" fillId="4" borderId="19" xfId="2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shrinkToFit="1"/>
    </xf>
    <xf numFmtId="181" fontId="5" fillId="4" borderId="13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77" fontId="7" fillId="4" borderId="13" xfId="2" applyNumberFormat="1" applyFont="1" applyFill="1" applyBorder="1" applyAlignment="1">
      <alignment horizontal="right" vertical="center"/>
    </xf>
    <xf numFmtId="178" fontId="5" fillId="4" borderId="14" xfId="2" applyNumberFormat="1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3" borderId="13" xfId="0" applyFont="1" applyFill="1" applyBorder="1" applyAlignment="1">
      <alignment horizontal="center" vertical="center"/>
    </xf>
    <xf numFmtId="177" fontId="7" fillId="3" borderId="13" xfId="0" applyNumberFormat="1" applyFont="1" applyFill="1" applyBorder="1" applyAlignment="1">
      <alignment horizontal="right" vertical="center"/>
    </xf>
    <xf numFmtId="176" fontId="5" fillId="3" borderId="14" xfId="0" applyNumberFormat="1" applyFont="1" applyFill="1" applyBorder="1" applyAlignment="1">
      <alignment horizontal="right" vertical="center"/>
    </xf>
    <xf numFmtId="0" fontId="5" fillId="0" borderId="44" xfId="0" applyFont="1" applyFill="1" applyBorder="1" applyAlignment="1"/>
    <xf numFmtId="14" fontId="5" fillId="0" borderId="6" xfId="1" quotePrefix="1" applyNumberFormat="1" applyFont="1" applyFill="1" applyBorder="1" applyAlignment="1">
      <alignment horizontal="center" vertical="center"/>
    </xf>
    <xf numFmtId="14" fontId="5" fillId="0" borderId="10" xfId="1" quotePrefix="1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 shrinkToFit="1"/>
    </xf>
    <xf numFmtId="177" fontId="5" fillId="0" borderId="10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/>
    </xf>
    <xf numFmtId="14" fontId="5" fillId="0" borderId="27" xfId="1" quotePrefix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2" fillId="0" borderId="3" xfId="0" quotePrefix="1" applyNumberFormat="1" applyFont="1" applyBorder="1" applyAlignment="1">
      <alignment horizontal="center" vertical="center"/>
    </xf>
    <xf numFmtId="178" fontId="12" fillId="0" borderId="4" xfId="0" quotePrefix="1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81" fontId="5" fillId="4" borderId="33" xfId="0" applyNumberFormat="1" applyFont="1" applyFill="1" applyBorder="1" applyAlignment="1">
      <alignment horizontal="center" vertical="center"/>
    </xf>
    <xf numFmtId="181" fontId="5" fillId="4" borderId="35" xfId="0" applyNumberFormat="1" applyFont="1" applyFill="1" applyBorder="1" applyAlignment="1">
      <alignment horizontal="center" vertical="center"/>
    </xf>
    <xf numFmtId="178" fontId="5" fillId="4" borderId="3" xfId="3" applyNumberFormat="1" applyFont="1" applyFill="1" applyBorder="1" applyAlignment="1">
      <alignment horizontal="center" vertical="center"/>
    </xf>
    <xf numFmtId="178" fontId="5" fillId="4" borderId="4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8" fillId="0" borderId="3" xfId="0" quotePrefix="1" applyNumberFormat="1" applyFont="1" applyBorder="1" applyAlignment="1">
      <alignment horizontal="center" vertical="center"/>
    </xf>
    <xf numFmtId="178" fontId="8" fillId="0" borderId="4" xfId="0" quotePrefix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79" fontId="5" fillId="0" borderId="9" xfId="0" applyNumberFormat="1" applyFont="1" applyFill="1" applyBorder="1" applyAlignment="1">
      <alignment horizontal="center" vertical="center"/>
    </xf>
    <xf numFmtId="179" fontId="5" fillId="0" borderId="22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</cellXfs>
  <cellStyles count="4">
    <cellStyle name="쉼표 [0]" xfId="1" builtinId="6"/>
    <cellStyle name="쉼표 [0]__07년14분장관업무추진비" xfId="2"/>
    <cellStyle name="쉼표 [0]__07년14분장관업무추진비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4"/>
  <sheetViews>
    <sheetView tabSelected="1" workbookViewId="0">
      <selection activeCell="B20" sqref="B20:C20"/>
    </sheetView>
  </sheetViews>
  <sheetFormatPr defaultRowHeight="12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  <col min="7" max="256" width="9" style="1"/>
    <col min="257" max="257" width="18" style="1" customWidth="1"/>
    <col min="258" max="258" width="12.125" style="1" bestFit="1" customWidth="1"/>
    <col min="259" max="259" width="29.375" style="1" customWidth="1"/>
    <col min="260" max="261" width="14.625" style="1" customWidth="1"/>
    <col min="262" max="262" width="6.5" style="1" customWidth="1"/>
    <col min="263" max="512" width="9" style="1"/>
    <col min="513" max="513" width="18" style="1" customWidth="1"/>
    <col min="514" max="514" width="12.125" style="1" bestFit="1" customWidth="1"/>
    <col min="515" max="515" width="29.375" style="1" customWidth="1"/>
    <col min="516" max="517" width="14.625" style="1" customWidth="1"/>
    <col min="518" max="518" width="6.5" style="1" customWidth="1"/>
    <col min="519" max="768" width="9" style="1"/>
    <col min="769" max="769" width="18" style="1" customWidth="1"/>
    <col min="770" max="770" width="12.125" style="1" bestFit="1" customWidth="1"/>
    <col min="771" max="771" width="29.375" style="1" customWidth="1"/>
    <col min="772" max="773" width="14.625" style="1" customWidth="1"/>
    <col min="774" max="774" width="6.5" style="1" customWidth="1"/>
    <col min="775" max="1024" width="9" style="1"/>
    <col min="1025" max="1025" width="18" style="1" customWidth="1"/>
    <col min="1026" max="1026" width="12.125" style="1" bestFit="1" customWidth="1"/>
    <col min="1027" max="1027" width="29.375" style="1" customWidth="1"/>
    <col min="1028" max="1029" width="14.625" style="1" customWidth="1"/>
    <col min="1030" max="1030" width="6.5" style="1" customWidth="1"/>
    <col min="1031" max="1280" width="9" style="1"/>
    <col min="1281" max="1281" width="18" style="1" customWidth="1"/>
    <col min="1282" max="1282" width="12.125" style="1" bestFit="1" customWidth="1"/>
    <col min="1283" max="1283" width="29.375" style="1" customWidth="1"/>
    <col min="1284" max="1285" width="14.625" style="1" customWidth="1"/>
    <col min="1286" max="1286" width="6.5" style="1" customWidth="1"/>
    <col min="1287" max="1536" width="9" style="1"/>
    <col min="1537" max="1537" width="18" style="1" customWidth="1"/>
    <col min="1538" max="1538" width="12.125" style="1" bestFit="1" customWidth="1"/>
    <col min="1539" max="1539" width="29.375" style="1" customWidth="1"/>
    <col min="1540" max="1541" width="14.625" style="1" customWidth="1"/>
    <col min="1542" max="1542" width="6.5" style="1" customWidth="1"/>
    <col min="1543" max="1792" width="9" style="1"/>
    <col min="1793" max="1793" width="18" style="1" customWidth="1"/>
    <col min="1794" max="1794" width="12.125" style="1" bestFit="1" customWidth="1"/>
    <col min="1795" max="1795" width="29.375" style="1" customWidth="1"/>
    <col min="1796" max="1797" width="14.625" style="1" customWidth="1"/>
    <col min="1798" max="1798" width="6.5" style="1" customWidth="1"/>
    <col min="1799" max="2048" width="9" style="1"/>
    <col min="2049" max="2049" width="18" style="1" customWidth="1"/>
    <col min="2050" max="2050" width="12.125" style="1" bestFit="1" customWidth="1"/>
    <col min="2051" max="2051" width="29.375" style="1" customWidth="1"/>
    <col min="2052" max="2053" width="14.625" style="1" customWidth="1"/>
    <col min="2054" max="2054" width="6.5" style="1" customWidth="1"/>
    <col min="2055" max="2304" width="9" style="1"/>
    <col min="2305" max="2305" width="18" style="1" customWidth="1"/>
    <col min="2306" max="2306" width="12.125" style="1" bestFit="1" customWidth="1"/>
    <col min="2307" max="2307" width="29.375" style="1" customWidth="1"/>
    <col min="2308" max="2309" width="14.625" style="1" customWidth="1"/>
    <col min="2310" max="2310" width="6.5" style="1" customWidth="1"/>
    <col min="2311" max="2560" width="9" style="1"/>
    <col min="2561" max="2561" width="18" style="1" customWidth="1"/>
    <col min="2562" max="2562" width="12.125" style="1" bestFit="1" customWidth="1"/>
    <col min="2563" max="2563" width="29.375" style="1" customWidth="1"/>
    <col min="2564" max="2565" width="14.625" style="1" customWidth="1"/>
    <col min="2566" max="2566" width="6.5" style="1" customWidth="1"/>
    <col min="2567" max="2816" width="9" style="1"/>
    <col min="2817" max="2817" width="18" style="1" customWidth="1"/>
    <col min="2818" max="2818" width="12.125" style="1" bestFit="1" customWidth="1"/>
    <col min="2819" max="2819" width="29.375" style="1" customWidth="1"/>
    <col min="2820" max="2821" width="14.625" style="1" customWidth="1"/>
    <col min="2822" max="2822" width="6.5" style="1" customWidth="1"/>
    <col min="2823" max="3072" width="9" style="1"/>
    <col min="3073" max="3073" width="18" style="1" customWidth="1"/>
    <col min="3074" max="3074" width="12.125" style="1" bestFit="1" customWidth="1"/>
    <col min="3075" max="3075" width="29.375" style="1" customWidth="1"/>
    <col min="3076" max="3077" width="14.625" style="1" customWidth="1"/>
    <col min="3078" max="3078" width="6.5" style="1" customWidth="1"/>
    <col min="3079" max="3328" width="9" style="1"/>
    <col min="3329" max="3329" width="18" style="1" customWidth="1"/>
    <col min="3330" max="3330" width="12.125" style="1" bestFit="1" customWidth="1"/>
    <col min="3331" max="3331" width="29.375" style="1" customWidth="1"/>
    <col min="3332" max="3333" width="14.625" style="1" customWidth="1"/>
    <col min="3334" max="3334" width="6.5" style="1" customWidth="1"/>
    <col min="3335" max="3584" width="9" style="1"/>
    <col min="3585" max="3585" width="18" style="1" customWidth="1"/>
    <col min="3586" max="3586" width="12.125" style="1" bestFit="1" customWidth="1"/>
    <col min="3587" max="3587" width="29.375" style="1" customWidth="1"/>
    <col min="3588" max="3589" width="14.625" style="1" customWidth="1"/>
    <col min="3590" max="3590" width="6.5" style="1" customWidth="1"/>
    <col min="3591" max="3840" width="9" style="1"/>
    <col min="3841" max="3841" width="18" style="1" customWidth="1"/>
    <col min="3842" max="3842" width="12.125" style="1" bestFit="1" customWidth="1"/>
    <col min="3843" max="3843" width="29.375" style="1" customWidth="1"/>
    <col min="3844" max="3845" width="14.625" style="1" customWidth="1"/>
    <col min="3846" max="3846" width="6.5" style="1" customWidth="1"/>
    <col min="3847" max="4096" width="9" style="1"/>
    <col min="4097" max="4097" width="18" style="1" customWidth="1"/>
    <col min="4098" max="4098" width="12.125" style="1" bestFit="1" customWidth="1"/>
    <col min="4099" max="4099" width="29.375" style="1" customWidth="1"/>
    <col min="4100" max="4101" width="14.625" style="1" customWidth="1"/>
    <col min="4102" max="4102" width="6.5" style="1" customWidth="1"/>
    <col min="4103" max="4352" width="9" style="1"/>
    <col min="4353" max="4353" width="18" style="1" customWidth="1"/>
    <col min="4354" max="4354" width="12.125" style="1" bestFit="1" customWidth="1"/>
    <col min="4355" max="4355" width="29.375" style="1" customWidth="1"/>
    <col min="4356" max="4357" width="14.625" style="1" customWidth="1"/>
    <col min="4358" max="4358" width="6.5" style="1" customWidth="1"/>
    <col min="4359" max="4608" width="9" style="1"/>
    <col min="4609" max="4609" width="18" style="1" customWidth="1"/>
    <col min="4610" max="4610" width="12.125" style="1" bestFit="1" customWidth="1"/>
    <col min="4611" max="4611" width="29.375" style="1" customWidth="1"/>
    <col min="4612" max="4613" width="14.625" style="1" customWidth="1"/>
    <col min="4614" max="4614" width="6.5" style="1" customWidth="1"/>
    <col min="4615" max="4864" width="9" style="1"/>
    <col min="4865" max="4865" width="18" style="1" customWidth="1"/>
    <col min="4866" max="4866" width="12.125" style="1" bestFit="1" customWidth="1"/>
    <col min="4867" max="4867" width="29.375" style="1" customWidth="1"/>
    <col min="4868" max="4869" width="14.625" style="1" customWidth="1"/>
    <col min="4870" max="4870" width="6.5" style="1" customWidth="1"/>
    <col min="4871" max="5120" width="9" style="1"/>
    <col min="5121" max="5121" width="18" style="1" customWidth="1"/>
    <col min="5122" max="5122" width="12.125" style="1" bestFit="1" customWidth="1"/>
    <col min="5123" max="5123" width="29.375" style="1" customWidth="1"/>
    <col min="5124" max="5125" width="14.625" style="1" customWidth="1"/>
    <col min="5126" max="5126" width="6.5" style="1" customWidth="1"/>
    <col min="5127" max="5376" width="9" style="1"/>
    <col min="5377" max="5377" width="18" style="1" customWidth="1"/>
    <col min="5378" max="5378" width="12.125" style="1" bestFit="1" customWidth="1"/>
    <col min="5379" max="5379" width="29.375" style="1" customWidth="1"/>
    <col min="5380" max="5381" width="14.625" style="1" customWidth="1"/>
    <col min="5382" max="5382" width="6.5" style="1" customWidth="1"/>
    <col min="5383" max="5632" width="9" style="1"/>
    <col min="5633" max="5633" width="18" style="1" customWidth="1"/>
    <col min="5634" max="5634" width="12.125" style="1" bestFit="1" customWidth="1"/>
    <col min="5635" max="5635" width="29.375" style="1" customWidth="1"/>
    <col min="5636" max="5637" width="14.625" style="1" customWidth="1"/>
    <col min="5638" max="5638" width="6.5" style="1" customWidth="1"/>
    <col min="5639" max="5888" width="9" style="1"/>
    <col min="5889" max="5889" width="18" style="1" customWidth="1"/>
    <col min="5890" max="5890" width="12.125" style="1" bestFit="1" customWidth="1"/>
    <col min="5891" max="5891" width="29.375" style="1" customWidth="1"/>
    <col min="5892" max="5893" width="14.625" style="1" customWidth="1"/>
    <col min="5894" max="5894" width="6.5" style="1" customWidth="1"/>
    <col min="5895" max="6144" width="9" style="1"/>
    <col min="6145" max="6145" width="18" style="1" customWidth="1"/>
    <col min="6146" max="6146" width="12.125" style="1" bestFit="1" customWidth="1"/>
    <col min="6147" max="6147" width="29.375" style="1" customWidth="1"/>
    <col min="6148" max="6149" width="14.625" style="1" customWidth="1"/>
    <col min="6150" max="6150" width="6.5" style="1" customWidth="1"/>
    <col min="6151" max="6400" width="9" style="1"/>
    <col min="6401" max="6401" width="18" style="1" customWidth="1"/>
    <col min="6402" max="6402" width="12.125" style="1" bestFit="1" customWidth="1"/>
    <col min="6403" max="6403" width="29.375" style="1" customWidth="1"/>
    <col min="6404" max="6405" width="14.625" style="1" customWidth="1"/>
    <col min="6406" max="6406" width="6.5" style="1" customWidth="1"/>
    <col min="6407" max="6656" width="9" style="1"/>
    <col min="6657" max="6657" width="18" style="1" customWidth="1"/>
    <col min="6658" max="6658" width="12.125" style="1" bestFit="1" customWidth="1"/>
    <col min="6659" max="6659" width="29.375" style="1" customWidth="1"/>
    <col min="6660" max="6661" width="14.625" style="1" customWidth="1"/>
    <col min="6662" max="6662" width="6.5" style="1" customWidth="1"/>
    <col min="6663" max="6912" width="9" style="1"/>
    <col min="6913" max="6913" width="18" style="1" customWidth="1"/>
    <col min="6914" max="6914" width="12.125" style="1" bestFit="1" customWidth="1"/>
    <col min="6915" max="6915" width="29.375" style="1" customWidth="1"/>
    <col min="6916" max="6917" width="14.625" style="1" customWidth="1"/>
    <col min="6918" max="6918" width="6.5" style="1" customWidth="1"/>
    <col min="6919" max="7168" width="9" style="1"/>
    <col min="7169" max="7169" width="18" style="1" customWidth="1"/>
    <col min="7170" max="7170" width="12.125" style="1" bestFit="1" customWidth="1"/>
    <col min="7171" max="7171" width="29.375" style="1" customWidth="1"/>
    <col min="7172" max="7173" width="14.625" style="1" customWidth="1"/>
    <col min="7174" max="7174" width="6.5" style="1" customWidth="1"/>
    <col min="7175" max="7424" width="9" style="1"/>
    <col min="7425" max="7425" width="18" style="1" customWidth="1"/>
    <col min="7426" max="7426" width="12.125" style="1" bestFit="1" customWidth="1"/>
    <col min="7427" max="7427" width="29.375" style="1" customWidth="1"/>
    <col min="7428" max="7429" width="14.625" style="1" customWidth="1"/>
    <col min="7430" max="7430" width="6.5" style="1" customWidth="1"/>
    <col min="7431" max="7680" width="9" style="1"/>
    <col min="7681" max="7681" width="18" style="1" customWidth="1"/>
    <col min="7682" max="7682" width="12.125" style="1" bestFit="1" customWidth="1"/>
    <col min="7683" max="7683" width="29.375" style="1" customWidth="1"/>
    <col min="7684" max="7685" width="14.625" style="1" customWidth="1"/>
    <col min="7686" max="7686" width="6.5" style="1" customWidth="1"/>
    <col min="7687" max="7936" width="9" style="1"/>
    <col min="7937" max="7937" width="18" style="1" customWidth="1"/>
    <col min="7938" max="7938" width="12.125" style="1" bestFit="1" customWidth="1"/>
    <col min="7939" max="7939" width="29.375" style="1" customWidth="1"/>
    <col min="7940" max="7941" width="14.625" style="1" customWidth="1"/>
    <col min="7942" max="7942" width="6.5" style="1" customWidth="1"/>
    <col min="7943" max="8192" width="9" style="1"/>
    <col min="8193" max="8193" width="18" style="1" customWidth="1"/>
    <col min="8194" max="8194" width="12.125" style="1" bestFit="1" customWidth="1"/>
    <col min="8195" max="8195" width="29.375" style="1" customWidth="1"/>
    <col min="8196" max="8197" width="14.625" style="1" customWidth="1"/>
    <col min="8198" max="8198" width="6.5" style="1" customWidth="1"/>
    <col min="8199" max="8448" width="9" style="1"/>
    <col min="8449" max="8449" width="18" style="1" customWidth="1"/>
    <col min="8450" max="8450" width="12.125" style="1" bestFit="1" customWidth="1"/>
    <col min="8451" max="8451" width="29.375" style="1" customWidth="1"/>
    <col min="8452" max="8453" width="14.625" style="1" customWidth="1"/>
    <col min="8454" max="8454" width="6.5" style="1" customWidth="1"/>
    <col min="8455" max="8704" width="9" style="1"/>
    <col min="8705" max="8705" width="18" style="1" customWidth="1"/>
    <col min="8706" max="8706" width="12.125" style="1" bestFit="1" customWidth="1"/>
    <col min="8707" max="8707" width="29.375" style="1" customWidth="1"/>
    <col min="8708" max="8709" width="14.625" style="1" customWidth="1"/>
    <col min="8710" max="8710" width="6.5" style="1" customWidth="1"/>
    <col min="8711" max="8960" width="9" style="1"/>
    <col min="8961" max="8961" width="18" style="1" customWidth="1"/>
    <col min="8962" max="8962" width="12.125" style="1" bestFit="1" customWidth="1"/>
    <col min="8963" max="8963" width="29.375" style="1" customWidth="1"/>
    <col min="8964" max="8965" width="14.625" style="1" customWidth="1"/>
    <col min="8966" max="8966" width="6.5" style="1" customWidth="1"/>
    <col min="8967" max="9216" width="9" style="1"/>
    <col min="9217" max="9217" width="18" style="1" customWidth="1"/>
    <col min="9218" max="9218" width="12.125" style="1" bestFit="1" customWidth="1"/>
    <col min="9219" max="9219" width="29.375" style="1" customWidth="1"/>
    <col min="9220" max="9221" width="14.625" style="1" customWidth="1"/>
    <col min="9222" max="9222" width="6.5" style="1" customWidth="1"/>
    <col min="9223" max="9472" width="9" style="1"/>
    <col min="9473" max="9473" width="18" style="1" customWidth="1"/>
    <col min="9474" max="9474" width="12.125" style="1" bestFit="1" customWidth="1"/>
    <col min="9475" max="9475" width="29.375" style="1" customWidth="1"/>
    <col min="9476" max="9477" width="14.625" style="1" customWidth="1"/>
    <col min="9478" max="9478" width="6.5" style="1" customWidth="1"/>
    <col min="9479" max="9728" width="9" style="1"/>
    <col min="9729" max="9729" width="18" style="1" customWidth="1"/>
    <col min="9730" max="9730" width="12.125" style="1" bestFit="1" customWidth="1"/>
    <col min="9731" max="9731" width="29.375" style="1" customWidth="1"/>
    <col min="9732" max="9733" width="14.625" style="1" customWidth="1"/>
    <col min="9734" max="9734" width="6.5" style="1" customWidth="1"/>
    <col min="9735" max="9984" width="9" style="1"/>
    <col min="9985" max="9985" width="18" style="1" customWidth="1"/>
    <col min="9986" max="9986" width="12.125" style="1" bestFit="1" customWidth="1"/>
    <col min="9987" max="9987" width="29.375" style="1" customWidth="1"/>
    <col min="9988" max="9989" width="14.625" style="1" customWidth="1"/>
    <col min="9990" max="9990" width="6.5" style="1" customWidth="1"/>
    <col min="9991" max="10240" width="9" style="1"/>
    <col min="10241" max="10241" width="18" style="1" customWidth="1"/>
    <col min="10242" max="10242" width="12.125" style="1" bestFit="1" customWidth="1"/>
    <col min="10243" max="10243" width="29.375" style="1" customWidth="1"/>
    <col min="10244" max="10245" width="14.625" style="1" customWidth="1"/>
    <col min="10246" max="10246" width="6.5" style="1" customWidth="1"/>
    <col min="10247" max="10496" width="9" style="1"/>
    <col min="10497" max="10497" width="18" style="1" customWidth="1"/>
    <col min="10498" max="10498" width="12.125" style="1" bestFit="1" customWidth="1"/>
    <col min="10499" max="10499" width="29.375" style="1" customWidth="1"/>
    <col min="10500" max="10501" width="14.625" style="1" customWidth="1"/>
    <col min="10502" max="10502" width="6.5" style="1" customWidth="1"/>
    <col min="10503" max="10752" width="9" style="1"/>
    <col min="10753" max="10753" width="18" style="1" customWidth="1"/>
    <col min="10754" max="10754" width="12.125" style="1" bestFit="1" customWidth="1"/>
    <col min="10755" max="10755" width="29.375" style="1" customWidth="1"/>
    <col min="10756" max="10757" width="14.625" style="1" customWidth="1"/>
    <col min="10758" max="10758" width="6.5" style="1" customWidth="1"/>
    <col min="10759" max="11008" width="9" style="1"/>
    <col min="11009" max="11009" width="18" style="1" customWidth="1"/>
    <col min="11010" max="11010" width="12.125" style="1" bestFit="1" customWidth="1"/>
    <col min="11011" max="11011" width="29.375" style="1" customWidth="1"/>
    <col min="11012" max="11013" width="14.625" style="1" customWidth="1"/>
    <col min="11014" max="11014" width="6.5" style="1" customWidth="1"/>
    <col min="11015" max="11264" width="9" style="1"/>
    <col min="11265" max="11265" width="18" style="1" customWidth="1"/>
    <col min="11266" max="11266" width="12.125" style="1" bestFit="1" customWidth="1"/>
    <col min="11267" max="11267" width="29.375" style="1" customWidth="1"/>
    <col min="11268" max="11269" width="14.625" style="1" customWidth="1"/>
    <col min="11270" max="11270" width="6.5" style="1" customWidth="1"/>
    <col min="11271" max="11520" width="9" style="1"/>
    <col min="11521" max="11521" width="18" style="1" customWidth="1"/>
    <col min="11522" max="11522" width="12.125" style="1" bestFit="1" customWidth="1"/>
    <col min="11523" max="11523" width="29.375" style="1" customWidth="1"/>
    <col min="11524" max="11525" width="14.625" style="1" customWidth="1"/>
    <col min="11526" max="11526" width="6.5" style="1" customWidth="1"/>
    <col min="11527" max="11776" width="9" style="1"/>
    <col min="11777" max="11777" width="18" style="1" customWidth="1"/>
    <col min="11778" max="11778" width="12.125" style="1" bestFit="1" customWidth="1"/>
    <col min="11779" max="11779" width="29.375" style="1" customWidth="1"/>
    <col min="11780" max="11781" width="14.625" style="1" customWidth="1"/>
    <col min="11782" max="11782" width="6.5" style="1" customWidth="1"/>
    <col min="11783" max="12032" width="9" style="1"/>
    <col min="12033" max="12033" width="18" style="1" customWidth="1"/>
    <col min="12034" max="12034" width="12.125" style="1" bestFit="1" customWidth="1"/>
    <col min="12035" max="12035" width="29.375" style="1" customWidth="1"/>
    <col min="12036" max="12037" width="14.625" style="1" customWidth="1"/>
    <col min="12038" max="12038" width="6.5" style="1" customWidth="1"/>
    <col min="12039" max="12288" width="9" style="1"/>
    <col min="12289" max="12289" width="18" style="1" customWidth="1"/>
    <col min="12290" max="12290" width="12.125" style="1" bestFit="1" customWidth="1"/>
    <col min="12291" max="12291" width="29.375" style="1" customWidth="1"/>
    <col min="12292" max="12293" width="14.625" style="1" customWidth="1"/>
    <col min="12294" max="12294" width="6.5" style="1" customWidth="1"/>
    <col min="12295" max="12544" width="9" style="1"/>
    <col min="12545" max="12545" width="18" style="1" customWidth="1"/>
    <col min="12546" max="12546" width="12.125" style="1" bestFit="1" customWidth="1"/>
    <col min="12547" max="12547" width="29.375" style="1" customWidth="1"/>
    <col min="12548" max="12549" width="14.625" style="1" customWidth="1"/>
    <col min="12550" max="12550" width="6.5" style="1" customWidth="1"/>
    <col min="12551" max="12800" width="9" style="1"/>
    <col min="12801" max="12801" width="18" style="1" customWidth="1"/>
    <col min="12802" max="12802" width="12.125" style="1" bestFit="1" customWidth="1"/>
    <col min="12803" max="12803" width="29.375" style="1" customWidth="1"/>
    <col min="12804" max="12805" width="14.625" style="1" customWidth="1"/>
    <col min="12806" max="12806" width="6.5" style="1" customWidth="1"/>
    <col min="12807" max="13056" width="9" style="1"/>
    <col min="13057" max="13057" width="18" style="1" customWidth="1"/>
    <col min="13058" max="13058" width="12.125" style="1" bestFit="1" customWidth="1"/>
    <col min="13059" max="13059" width="29.375" style="1" customWidth="1"/>
    <col min="13060" max="13061" width="14.625" style="1" customWidth="1"/>
    <col min="13062" max="13062" width="6.5" style="1" customWidth="1"/>
    <col min="13063" max="13312" width="9" style="1"/>
    <col min="13313" max="13313" width="18" style="1" customWidth="1"/>
    <col min="13314" max="13314" width="12.125" style="1" bestFit="1" customWidth="1"/>
    <col min="13315" max="13315" width="29.375" style="1" customWidth="1"/>
    <col min="13316" max="13317" width="14.625" style="1" customWidth="1"/>
    <col min="13318" max="13318" width="6.5" style="1" customWidth="1"/>
    <col min="13319" max="13568" width="9" style="1"/>
    <col min="13569" max="13569" width="18" style="1" customWidth="1"/>
    <col min="13570" max="13570" width="12.125" style="1" bestFit="1" customWidth="1"/>
    <col min="13571" max="13571" width="29.375" style="1" customWidth="1"/>
    <col min="13572" max="13573" width="14.625" style="1" customWidth="1"/>
    <col min="13574" max="13574" width="6.5" style="1" customWidth="1"/>
    <col min="13575" max="13824" width="9" style="1"/>
    <col min="13825" max="13825" width="18" style="1" customWidth="1"/>
    <col min="13826" max="13826" width="12.125" style="1" bestFit="1" customWidth="1"/>
    <col min="13827" max="13827" width="29.375" style="1" customWidth="1"/>
    <col min="13828" max="13829" width="14.625" style="1" customWidth="1"/>
    <col min="13830" max="13830" width="6.5" style="1" customWidth="1"/>
    <col min="13831" max="14080" width="9" style="1"/>
    <col min="14081" max="14081" width="18" style="1" customWidth="1"/>
    <col min="14082" max="14082" width="12.125" style="1" bestFit="1" customWidth="1"/>
    <col min="14083" max="14083" width="29.375" style="1" customWidth="1"/>
    <col min="14084" max="14085" width="14.625" style="1" customWidth="1"/>
    <col min="14086" max="14086" width="6.5" style="1" customWidth="1"/>
    <col min="14087" max="14336" width="9" style="1"/>
    <col min="14337" max="14337" width="18" style="1" customWidth="1"/>
    <col min="14338" max="14338" width="12.125" style="1" bestFit="1" customWidth="1"/>
    <col min="14339" max="14339" width="29.375" style="1" customWidth="1"/>
    <col min="14340" max="14341" width="14.625" style="1" customWidth="1"/>
    <col min="14342" max="14342" width="6.5" style="1" customWidth="1"/>
    <col min="14343" max="14592" width="9" style="1"/>
    <col min="14593" max="14593" width="18" style="1" customWidth="1"/>
    <col min="14594" max="14594" width="12.125" style="1" bestFit="1" customWidth="1"/>
    <col min="14595" max="14595" width="29.375" style="1" customWidth="1"/>
    <col min="14596" max="14597" width="14.625" style="1" customWidth="1"/>
    <col min="14598" max="14598" width="6.5" style="1" customWidth="1"/>
    <col min="14599" max="14848" width="9" style="1"/>
    <col min="14849" max="14849" width="18" style="1" customWidth="1"/>
    <col min="14850" max="14850" width="12.125" style="1" bestFit="1" customWidth="1"/>
    <col min="14851" max="14851" width="29.375" style="1" customWidth="1"/>
    <col min="14852" max="14853" width="14.625" style="1" customWidth="1"/>
    <col min="14854" max="14854" width="6.5" style="1" customWidth="1"/>
    <col min="14855" max="15104" width="9" style="1"/>
    <col min="15105" max="15105" width="18" style="1" customWidth="1"/>
    <col min="15106" max="15106" width="12.125" style="1" bestFit="1" customWidth="1"/>
    <col min="15107" max="15107" width="29.375" style="1" customWidth="1"/>
    <col min="15108" max="15109" width="14.625" style="1" customWidth="1"/>
    <col min="15110" max="15110" width="6.5" style="1" customWidth="1"/>
    <col min="15111" max="15360" width="9" style="1"/>
    <col min="15361" max="15361" width="18" style="1" customWidth="1"/>
    <col min="15362" max="15362" width="12.125" style="1" bestFit="1" customWidth="1"/>
    <col min="15363" max="15363" width="29.375" style="1" customWidth="1"/>
    <col min="15364" max="15365" width="14.625" style="1" customWidth="1"/>
    <col min="15366" max="15366" width="6.5" style="1" customWidth="1"/>
    <col min="15367" max="15616" width="9" style="1"/>
    <col min="15617" max="15617" width="18" style="1" customWidth="1"/>
    <col min="15618" max="15618" width="12.125" style="1" bestFit="1" customWidth="1"/>
    <col min="15619" max="15619" width="29.375" style="1" customWidth="1"/>
    <col min="15620" max="15621" width="14.625" style="1" customWidth="1"/>
    <col min="15622" max="15622" width="6.5" style="1" customWidth="1"/>
    <col min="15623" max="15872" width="9" style="1"/>
    <col min="15873" max="15873" width="18" style="1" customWidth="1"/>
    <col min="15874" max="15874" width="12.125" style="1" bestFit="1" customWidth="1"/>
    <col min="15875" max="15875" width="29.375" style="1" customWidth="1"/>
    <col min="15876" max="15877" width="14.625" style="1" customWidth="1"/>
    <col min="15878" max="15878" width="6.5" style="1" customWidth="1"/>
    <col min="15879" max="16128" width="9" style="1"/>
    <col min="16129" max="16129" width="18" style="1" customWidth="1"/>
    <col min="16130" max="16130" width="12.125" style="1" bestFit="1" customWidth="1"/>
    <col min="16131" max="16131" width="29.375" style="1" customWidth="1"/>
    <col min="16132" max="16133" width="14.625" style="1" customWidth="1"/>
    <col min="16134" max="16134" width="6.5" style="1" customWidth="1"/>
    <col min="16135" max="16384" width="9" style="1"/>
  </cols>
  <sheetData>
    <row r="1" spans="1:6" ht="24.95" customHeight="1" x14ac:dyDescent="0.15">
      <c r="A1" s="101" t="s">
        <v>107</v>
      </c>
      <c r="B1" s="102"/>
      <c r="C1" s="102"/>
      <c r="D1" s="102"/>
      <c r="E1" s="102"/>
      <c r="F1" s="102"/>
    </row>
    <row r="2" spans="1:6" ht="24.95" customHeight="1" x14ac:dyDescent="0.15">
      <c r="B2" s="2"/>
      <c r="C2" s="3"/>
      <c r="D2" s="4"/>
      <c r="E2" s="5"/>
      <c r="F2" s="6"/>
    </row>
    <row r="3" spans="1:6" ht="24.95" customHeight="1" x14ac:dyDescent="0.15">
      <c r="A3" s="103" t="s">
        <v>14</v>
      </c>
      <c r="B3" s="104"/>
      <c r="C3" s="104"/>
      <c r="D3" s="4"/>
      <c r="E3" s="7"/>
    </row>
    <row r="4" spans="1:6" ht="20.100000000000001" customHeight="1" x14ac:dyDescent="0.15">
      <c r="A4" s="105" t="s">
        <v>0</v>
      </c>
      <c r="B4" s="106"/>
      <c r="C4" s="107"/>
      <c r="D4" s="8" t="s">
        <v>1</v>
      </c>
      <c r="E4" s="108" t="s">
        <v>2</v>
      </c>
      <c r="F4" s="109"/>
    </row>
    <row r="5" spans="1:6" ht="20.100000000000001" customHeight="1" x14ac:dyDescent="0.15">
      <c r="A5" s="82" t="s">
        <v>15</v>
      </c>
      <c r="B5" s="85" t="s">
        <v>16</v>
      </c>
      <c r="C5" s="86"/>
      <c r="D5" s="9">
        <v>0</v>
      </c>
      <c r="E5" s="87" t="s">
        <v>17</v>
      </c>
      <c r="F5" s="88"/>
    </row>
    <row r="6" spans="1:6" ht="20.100000000000001" customHeight="1" x14ac:dyDescent="0.15">
      <c r="A6" s="83"/>
      <c r="B6" s="89" t="s">
        <v>18</v>
      </c>
      <c r="C6" s="90"/>
      <c r="D6" s="10">
        <v>0</v>
      </c>
      <c r="E6" s="91" t="s">
        <v>17</v>
      </c>
      <c r="F6" s="92"/>
    </row>
    <row r="7" spans="1:6" ht="20.100000000000001" customHeight="1" x14ac:dyDescent="0.15">
      <c r="A7" s="83"/>
      <c r="B7" s="93" t="s">
        <v>19</v>
      </c>
      <c r="C7" s="94"/>
      <c r="D7" s="11">
        <v>554800</v>
      </c>
      <c r="E7" s="95"/>
      <c r="F7" s="96"/>
    </row>
    <row r="8" spans="1:6" ht="20.100000000000001" customHeight="1" x14ac:dyDescent="0.15">
      <c r="A8" s="84"/>
      <c r="B8" s="97" t="s">
        <v>20</v>
      </c>
      <c r="C8" s="98"/>
      <c r="D8" s="50">
        <f>SUM(D5:D7)</f>
        <v>554800</v>
      </c>
      <c r="E8" s="99"/>
      <c r="F8" s="100"/>
    </row>
    <row r="9" spans="1:6" ht="20.100000000000001" customHeight="1" x14ac:dyDescent="0.15">
      <c r="A9" s="82" t="s">
        <v>21</v>
      </c>
      <c r="B9" s="85" t="s">
        <v>16</v>
      </c>
      <c r="C9" s="86"/>
      <c r="D9" s="9">
        <v>0</v>
      </c>
      <c r="E9" s="87" t="s">
        <v>17</v>
      </c>
      <c r="F9" s="88"/>
    </row>
    <row r="10" spans="1:6" ht="20.100000000000001" customHeight="1" x14ac:dyDescent="0.15">
      <c r="A10" s="83"/>
      <c r="B10" s="89" t="s">
        <v>18</v>
      </c>
      <c r="C10" s="90"/>
      <c r="D10" s="10">
        <v>0</v>
      </c>
      <c r="E10" s="91" t="s">
        <v>17</v>
      </c>
      <c r="F10" s="92"/>
    </row>
    <row r="11" spans="1:6" ht="20.100000000000001" customHeight="1" x14ac:dyDescent="0.15">
      <c r="A11" s="83"/>
      <c r="B11" s="93" t="s">
        <v>19</v>
      </c>
      <c r="C11" s="94"/>
      <c r="D11" s="11">
        <v>540500</v>
      </c>
      <c r="E11" s="95"/>
      <c r="F11" s="96"/>
    </row>
    <row r="12" spans="1:6" ht="20.100000000000001" customHeight="1" x14ac:dyDescent="0.15">
      <c r="A12" s="84"/>
      <c r="B12" s="97" t="s">
        <v>20</v>
      </c>
      <c r="C12" s="98"/>
      <c r="D12" s="50">
        <f>SUM(D9:D11)</f>
        <v>540500</v>
      </c>
      <c r="E12" s="99"/>
      <c r="F12" s="100"/>
    </row>
    <row r="13" spans="1:6" ht="20.100000000000001" customHeight="1" x14ac:dyDescent="0.15">
      <c r="A13" s="82" t="s">
        <v>22</v>
      </c>
      <c r="B13" s="85" t="s">
        <v>16</v>
      </c>
      <c r="C13" s="86"/>
      <c r="D13" s="9">
        <v>0</v>
      </c>
      <c r="E13" s="87" t="s">
        <v>17</v>
      </c>
      <c r="F13" s="88"/>
    </row>
    <row r="14" spans="1:6" ht="20.100000000000001" customHeight="1" x14ac:dyDescent="0.15">
      <c r="A14" s="83"/>
      <c r="B14" s="89" t="s">
        <v>18</v>
      </c>
      <c r="C14" s="90"/>
      <c r="D14" s="10">
        <v>0</v>
      </c>
      <c r="E14" s="91" t="s">
        <v>17</v>
      </c>
      <c r="F14" s="92"/>
    </row>
    <row r="15" spans="1:6" ht="20.100000000000001" customHeight="1" x14ac:dyDescent="0.15">
      <c r="A15" s="83"/>
      <c r="B15" s="93" t="s">
        <v>19</v>
      </c>
      <c r="C15" s="94"/>
      <c r="D15" s="11">
        <v>394000</v>
      </c>
      <c r="E15" s="95"/>
      <c r="F15" s="96"/>
    </row>
    <row r="16" spans="1:6" ht="20.100000000000001" customHeight="1" x14ac:dyDescent="0.15">
      <c r="A16" s="84"/>
      <c r="B16" s="97" t="s">
        <v>20</v>
      </c>
      <c r="C16" s="98"/>
      <c r="D16" s="50">
        <f>SUM(D13:D15)</f>
        <v>394000</v>
      </c>
      <c r="E16" s="99"/>
      <c r="F16" s="100"/>
    </row>
    <row r="17" spans="1:6" ht="20.100000000000001" customHeight="1" x14ac:dyDescent="0.15">
      <c r="A17" s="82" t="s">
        <v>23</v>
      </c>
      <c r="B17" s="85" t="s">
        <v>16</v>
      </c>
      <c r="C17" s="86"/>
      <c r="D17" s="9">
        <v>0</v>
      </c>
      <c r="E17" s="87" t="s">
        <v>17</v>
      </c>
      <c r="F17" s="88"/>
    </row>
    <row r="18" spans="1:6" ht="20.100000000000001" customHeight="1" x14ac:dyDescent="0.15">
      <c r="A18" s="83"/>
      <c r="B18" s="89" t="s">
        <v>18</v>
      </c>
      <c r="C18" s="90"/>
      <c r="D18" s="10">
        <v>0</v>
      </c>
      <c r="E18" s="91" t="s">
        <v>17</v>
      </c>
      <c r="F18" s="92"/>
    </row>
    <row r="19" spans="1:6" ht="20.100000000000001" customHeight="1" x14ac:dyDescent="0.15">
      <c r="A19" s="83"/>
      <c r="B19" s="93" t="s">
        <v>19</v>
      </c>
      <c r="C19" s="94"/>
      <c r="D19" s="11">
        <v>258300</v>
      </c>
      <c r="E19" s="95"/>
      <c r="F19" s="96"/>
    </row>
    <row r="20" spans="1:6" ht="20.100000000000001" customHeight="1" x14ac:dyDescent="0.15">
      <c r="A20" s="84"/>
      <c r="B20" s="97" t="s">
        <v>20</v>
      </c>
      <c r="C20" s="98"/>
      <c r="D20" s="50">
        <f>SUM(D17:D19)</f>
        <v>258300</v>
      </c>
      <c r="E20" s="99"/>
      <c r="F20" s="100"/>
    </row>
    <row r="21" spans="1:6" ht="20.100000000000001" customHeight="1" x14ac:dyDescent="0.15">
      <c r="A21" s="82" t="s">
        <v>24</v>
      </c>
      <c r="B21" s="85" t="s">
        <v>16</v>
      </c>
      <c r="C21" s="86"/>
      <c r="D21" s="9">
        <v>0</v>
      </c>
      <c r="E21" s="87" t="s">
        <v>17</v>
      </c>
      <c r="F21" s="88"/>
    </row>
    <row r="22" spans="1:6" ht="20.100000000000001" customHeight="1" x14ac:dyDescent="0.15">
      <c r="A22" s="83"/>
      <c r="B22" s="89" t="s">
        <v>18</v>
      </c>
      <c r="C22" s="90"/>
      <c r="D22" s="10">
        <v>0</v>
      </c>
      <c r="E22" s="91" t="s">
        <v>17</v>
      </c>
      <c r="F22" s="92"/>
    </row>
    <row r="23" spans="1:6" ht="20.100000000000001" customHeight="1" x14ac:dyDescent="0.15">
      <c r="A23" s="83"/>
      <c r="B23" s="93" t="s">
        <v>19</v>
      </c>
      <c r="C23" s="94"/>
      <c r="D23" s="11">
        <v>120000</v>
      </c>
      <c r="E23" s="95"/>
      <c r="F23" s="96"/>
    </row>
    <row r="24" spans="1:6" ht="20.100000000000001" customHeight="1" x14ac:dyDescent="0.15">
      <c r="A24" s="84"/>
      <c r="B24" s="97" t="s">
        <v>20</v>
      </c>
      <c r="C24" s="98"/>
      <c r="D24" s="50">
        <f>SUM(D21:D23)</f>
        <v>120000</v>
      </c>
      <c r="E24" s="99"/>
      <c r="F24" s="100"/>
    </row>
    <row r="25" spans="1:6" ht="20.100000000000001" customHeight="1" x14ac:dyDescent="0.15">
      <c r="A25" s="82" t="s">
        <v>25</v>
      </c>
      <c r="B25" s="85" t="s">
        <v>16</v>
      </c>
      <c r="C25" s="86"/>
      <c r="D25" s="9">
        <v>0</v>
      </c>
      <c r="E25" s="87" t="s">
        <v>17</v>
      </c>
      <c r="F25" s="88"/>
    </row>
    <row r="26" spans="1:6" ht="20.100000000000001" customHeight="1" x14ac:dyDescent="0.15">
      <c r="A26" s="83"/>
      <c r="B26" s="89" t="s">
        <v>18</v>
      </c>
      <c r="C26" s="90"/>
      <c r="D26" s="10">
        <v>0</v>
      </c>
      <c r="E26" s="91" t="s">
        <v>17</v>
      </c>
      <c r="F26" s="92"/>
    </row>
    <row r="27" spans="1:6" ht="20.100000000000001" customHeight="1" x14ac:dyDescent="0.15">
      <c r="A27" s="83"/>
      <c r="B27" s="93" t="s">
        <v>19</v>
      </c>
      <c r="C27" s="94"/>
      <c r="D27" s="11">
        <v>0</v>
      </c>
      <c r="E27" s="95"/>
      <c r="F27" s="96"/>
    </row>
    <row r="28" spans="1:6" ht="20.100000000000001" customHeight="1" x14ac:dyDescent="0.15">
      <c r="A28" s="84"/>
      <c r="B28" s="97" t="s">
        <v>20</v>
      </c>
      <c r="C28" s="98"/>
      <c r="D28" s="50">
        <f>SUM(D25:D27)</f>
        <v>0</v>
      </c>
      <c r="E28" s="99"/>
      <c r="F28" s="100"/>
    </row>
    <row r="29" spans="1:6" s="52" customFormat="1" ht="25.5" customHeight="1" x14ac:dyDescent="0.15">
      <c r="A29" s="78" t="s">
        <v>26</v>
      </c>
      <c r="B29" s="79"/>
      <c r="C29" s="79"/>
      <c r="D29" s="51">
        <f>SUM(D8,D12,D16,D20,D24,D28)</f>
        <v>1867600</v>
      </c>
      <c r="E29" s="80"/>
      <c r="F29" s="81"/>
    </row>
    <row r="30" spans="1:6" s="52" customFormat="1" x14ac:dyDescent="0.15">
      <c r="D30" s="53"/>
    </row>
    <row r="31" spans="1:6" s="52" customFormat="1" x14ac:dyDescent="0.15">
      <c r="D31" s="53"/>
    </row>
    <row r="32" spans="1:6" s="52" customFormat="1" x14ac:dyDescent="0.15">
      <c r="D32" s="53"/>
    </row>
    <row r="33" spans="4:4" s="52" customFormat="1" x14ac:dyDescent="0.15">
      <c r="D33" s="53"/>
    </row>
    <row r="34" spans="4:4" s="52" customFormat="1" x14ac:dyDescent="0.15">
      <c r="D34" s="53"/>
    </row>
    <row r="35" spans="4:4" s="52" customFormat="1" x14ac:dyDescent="0.15">
      <c r="D35" s="53"/>
    </row>
    <row r="36" spans="4:4" s="52" customFormat="1" x14ac:dyDescent="0.15">
      <c r="D36" s="53"/>
    </row>
    <row r="37" spans="4:4" s="52" customFormat="1" x14ac:dyDescent="0.15">
      <c r="D37" s="53"/>
    </row>
    <row r="38" spans="4:4" s="52" customFormat="1" x14ac:dyDescent="0.15">
      <c r="D38" s="53"/>
    </row>
    <row r="39" spans="4:4" s="52" customFormat="1" x14ac:dyDescent="0.15">
      <c r="D39" s="53"/>
    </row>
    <row r="40" spans="4:4" s="52" customFormat="1" x14ac:dyDescent="0.15">
      <c r="D40" s="53"/>
    </row>
    <row r="41" spans="4:4" s="52" customFormat="1" x14ac:dyDescent="0.15">
      <c r="D41" s="53"/>
    </row>
    <row r="42" spans="4:4" s="52" customFormat="1" x14ac:dyDescent="0.15">
      <c r="D42" s="53"/>
    </row>
    <row r="43" spans="4:4" s="52" customFormat="1" x14ac:dyDescent="0.15">
      <c r="D43" s="53"/>
    </row>
    <row r="44" spans="4:4" s="52" customFormat="1" x14ac:dyDescent="0.15">
      <c r="D44" s="53"/>
    </row>
    <row r="45" spans="4:4" s="52" customFormat="1" x14ac:dyDescent="0.15">
      <c r="D45" s="53"/>
    </row>
    <row r="46" spans="4:4" s="52" customFormat="1" x14ac:dyDescent="0.15">
      <c r="D46" s="53"/>
    </row>
    <row r="47" spans="4:4" s="52" customFormat="1" x14ac:dyDescent="0.15">
      <c r="D47" s="53"/>
    </row>
    <row r="48" spans="4:4" s="52" customFormat="1" x14ac:dyDescent="0.15">
      <c r="D48" s="53"/>
    </row>
    <row r="49" spans="4:4" s="52" customFormat="1" x14ac:dyDescent="0.15">
      <c r="D49" s="53"/>
    </row>
    <row r="50" spans="4:4" s="52" customFormat="1" x14ac:dyDescent="0.15">
      <c r="D50" s="53"/>
    </row>
    <row r="51" spans="4:4" s="52" customFormat="1" x14ac:dyDescent="0.15">
      <c r="D51" s="53"/>
    </row>
    <row r="52" spans="4:4" s="52" customFormat="1" x14ac:dyDescent="0.15">
      <c r="D52" s="53"/>
    </row>
    <row r="53" spans="4:4" s="52" customFormat="1" x14ac:dyDescent="0.15">
      <c r="D53" s="53"/>
    </row>
    <row r="54" spans="4:4" s="52" customFormat="1" x14ac:dyDescent="0.15">
      <c r="D54" s="53"/>
    </row>
    <row r="55" spans="4:4" s="52" customFormat="1" x14ac:dyDescent="0.15">
      <c r="D55" s="53"/>
    </row>
    <row r="56" spans="4:4" s="52" customFormat="1" x14ac:dyDescent="0.15">
      <c r="D56" s="53"/>
    </row>
    <row r="57" spans="4:4" s="52" customFormat="1" x14ac:dyDescent="0.15">
      <c r="D57" s="53"/>
    </row>
    <row r="58" spans="4:4" s="52" customFormat="1" x14ac:dyDescent="0.15">
      <c r="D58" s="53"/>
    </row>
    <row r="59" spans="4:4" s="52" customFormat="1" x14ac:dyDescent="0.15">
      <c r="D59" s="53"/>
    </row>
    <row r="60" spans="4:4" s="52" customFormat="1" x14ac:dyDescent="0.15">
      <c r="D60" s="53"/>
    </row>
    <row r="61" spans="4:4" s="52" customFormat="1" x14ac:dyDescent="0.15">
      <c r="D61" s="53"/>
    </row>
    <row r="62" spans="4:4" s="52" customFormat="1" x14ac:dyDescent="0.15">
      <c r="D62" s="53"/>
    </row>
    <row r="63" spans="4:4" s="52" customFormat="1" x14ac:dyDescent="0.15">
      <c r="D63" s="53"/>
    </row>
    <row r="64" spans="4:4" s="52" customFormat="1" x14ac:dyDescent="0.15">
      <c r="D64" s="53"/>
    </row>
    <row r="65" spans="4:4" s="52" customFormat="1" x14ac:dyDescent="0.15">
      <c r="D65" s="53"/>
    </row>
    <row r="66" spans="4:4" s="52" customFormat="1" x14ac:dyDescent="0.15">
      <c r="D66" s="53"/>
    </row>
    <row r="67" spans="4:4" s="52" customFormat="1" x14ac:dyDescent="0.15">
      <c r="D67" s="53"/>
    </row>
    <row r="68" spans="4:4" s="52" customFormat="1" x14ac:dyDescent="0.15">
      <c r="D68" s="53"/>
    </row>
    <row r="69" spans="4:4" s="52" customFormat="1" x14ac:dyDescent="0.15">
      <c r="D69" s="53"/>
    </row>
    <row r="70" spans="4:4" s="52" customFormat="1" x14ac:dyDescent="0.15">
      <c r="D70" s="53"/>
    </row>
    <row r="71" spans="4:4" s="52" customFormat="1" x14ac:dyDescent="0.15">
      <c r="D71" s="53"/>
    </row>
    <row r="72" spans="4:4" s="52" customFormat="1" x14ac:dyDescent="0.15">
      <c r="D72" s="53"/>
    </row>
    <row r="73" spans="4:4" s="52" customFormat="1" x14ac:dyDescent="0.15">
      <c r="D73" s="53"/>
    </row>
    <row r="74" spans="4:4" s="52" customFormat="1" x14ac:dyDescent="0.15">
      <c r="D74" s="53"/>
    </row>
    <row r="75" spans="4:4" s="52" customFormat="1" x14ac:dyDescent="0.15">
      <c r="D75" s="53"/>
    </row>
    <row r="76" spans="4:4" s="52" customFormat="1" x14ac:dyDescent="0.15">
      <c r="D76" s="53"/>
    </row>
    <row r="77" spans="4:4" s="52" customFormat="1" x14ac:dyDescent="0.15">
      <c r="D77" s="53"/>
    </row>
    <row r="78" spans="4:4" s="52" customFormat="1" x14ac:dyDescent="0.15">
      <c r="D78" s="53"/>
    </row>
    <row r="79" spans="4:4" s="52" customFormat="1" x14ac:dyDescent="0.15">
      <c r="D79" s="53"/>
    </row>
    <row r="80" spans="4:4" s="52" customFormat="1" x14ac:dyDescent="0.15">
      <c r="D80" s="53"/>
    </row>
    <row r="81" spans="4:4" s="52" customFormat="1" x14ac:dyDescent="0.15">
      <c r="D81" s="53"/>
    </row>
    <row r="82" spans="4:4" s="52" customFormat="1" x14ac:dyDescent="0.15">
      <c r="D82" s="53"/>
    </row>
    <row r="83" spans="4:4" s="52" customFormat="1" x14ac:dyDescent="0.15">
      <c r="D83" s="53"/>
    </row>
    <row r="84" spans="4:4" s="52" customFormat="1" x14ac:dyDescent="0.15">
      <c r="D84" s="53"/>
    </row>
    <row r="85" spans="4:4" s="52" customFormat="1" x14ac:dyDescent="0.15">
      <c r="D85" s="53"/>
    </row>
    <row r="86" spans="4:4" s="52" customFormat="1" x14ac:dyDescent="0.15">
      <c r="D86" s="53"/>
    </row>
    <row r="87" spans="4:4" s="52" customFormat="1" x14ac:dyDescent="0.15">
      <c r="D87" s="53"/>
    </row>
    <row r="88" spans="4:4" s="52" customFormat="1" x14ac:dyDescent="0.15">
      <c r="D88" s="53"/>
    </row>
    <row r="89" spans="4:4" s="52" customFormat="1" x14ac:dyDescent="0.15">
      <c r="D89" s="53"/>
    </row>
    <row r="90" spans="4:4" s="52" customFormat="1" x14ac:dyDescent="0.15">
      <c r="D90" s="53"/>
    </row>
    <row r="91" spans="4:4" s="52" customFormat="1" x14ac:dyDescent="0.15">
      <c r="D91" s="53"/>
    </row>
    <row r="92" spans="4:4" s="52" customFormat="1" x14ac:dyDescent="0.15">
      <c r="D92" s="53"/>
    </row>
    <row r="93" spans="4:4" s="52" customFormat="1" x14ac:dyDescent="0.15">
      <c r="D93" s="53"/>
    </row>
    <row r="94" spans="4:4" s="52" customFormat="1" x14ac:dyDescent="0.15">
      <c r="D94" s="53"/>
    </row>
    <row r="95" spans="4:4" s="52" customFormat="1" x14ac:dyDescent="0.15">
      <c r="D95" s="53"/>
    </row>
    <row r="96" spans="4:4" s="52" customFormat="1" x14ac:dyDescent="0.15">
      <c r="D96" s="53"/>
    </row>
    <row r="97" spans="4:4" s="52" customFormat="1" x14ac:dyDescent="0.15">
      <c r="D97" s="53"/>
    </row>
    <row r="98" spans="4:4" s="52" customFormat="1" x14ac:dyDescent="0.15">
      <c r="D98" s="53"/>
    </row>
    <row r="99" spans="4:4" s="52" customFormat="1" x14ac:dyDescent="0.15">
      <c r="D99" s="53"/>
    </row>
    <row r="100" spans="4:4" s="52" customFormat="1" x14ac:dyDescent="0.15">
      <c r="D100" s="53"/>
    </row>
    <row r="101" spans="4:4" s="52" customFormat="1" x14ac:dyDescent="0.15">
      <c r="D101" s="53"/>
    </row>
    <row r="102" spans="4:4" s="52" customFormat="1" x14ac:dyDescent="0.15">
      <c r="D102" s="53"/>
    </row>
    <row r="103" spans="4:4" s="52" customFormat="1" x14ac:dyDescent="0.15">
      <c r="D103" s="53"/>
    </row>
    <row r="104" spans="4:4" s="52" customFormat="1" x14ac:dyDescent="0.15">
      <c r="D104" s="53"/>
    </row>
    <row r="105" spans="4:4" s="52" customFormat="1" x14ac:dyDescent="0.15">
      <c r="D105" s="53"/>
    </row>
    <row r="106" spans="4:4" s="52" customFormat="1" x14ac:dyDescent="0.15">
      <c r="D106" s="53"/>
    </row>
    <row r="107" spans="4:4" s="52" customFormat="1" x14ac:dyDescent="0.15">
      <c r="D107" s="53"/>
    </row>
    <row r="108" spans="4:4" s="52" customFormat="1" x14ac:dyDescent="0.15">
      <c r="D108" s="53"/>
    </row>
    <row r="109" spans="4:4" s="52" customFormat="1" x14ac:dyDescent="0.15">
      <c r="D109" s="53"/>
    </row>
    <row r="110" spans="4:4" s="52" customFormat="1" x14ac:dyDescent="0.15">
      <c r="D110" s="53"/>
    </row>
    <row r="111" spans="4:4" s="52" customFormat="1" x14ac:dyDescent="0.15">
      <c r="D111" s="53"/>
    </row>
    <row r="112" spans="4:4" s="52" customFormat="1" x14ac:dyDescent="0.15">
      <c r="D112" s="53"/>
    </row>
    <row r="113" spans="4:4" s="52" customFormat="1" x14ac:dyDescent="0.15">
      <c r="D113" s="53"/>
    </row>
    <row r="114" spans="4:4" s="52" customFormat="1" x14ac:dyDescent="0.15">
      <c r="D114" s="53"/>
    </row>
    <row r="115" spans="4:4" s="52" customFormat="1" x14ac:dyDescent="0.15">
      <c r="D115" s="53"/>
    </row>
    <row r="116" spans="4:4" s="52" customFormat="1" x14ac:dyDescent="0.15">
      <c r="D116" s="53"/>
    </row>
    <row r="117" spans="4:4" s="52" customFormat="1" x14ac:dyDescent="0.15">
      <c r="D117" s="53"/>
    </row>
    <row r="118" spans="4:4" s="52" customFormat="1" x14ac:dyDescent="0.15">
      <c r="D118" s="53"/>
    </row>
    <row r="119" spans="4:4" s="52" customFormat="1" x14ac:dyDescent="0.15">
      <c r="D119" s="53"/>
    </row>
    <row r="120" spans="4:4" s="52" customFormat="1" x14ac:dyDescent="0.15">
      <c r="D120" s="53"/>
    </row>
    <row r="121" spans="4:4" s="52" customFormat="1" x14ac:dyDescent="0.15">
      <c r="D121" s="53"/>
    </row>
    <row r="122" spans="4:4" s="52" customFormat="1" x14ac:dyDescent="0.15">
      <c r="D122" s="53"/>
    </row>
    <row r="123" spans="4:4" s="52" customFormat="1" x14ac:dyDescent="0.15">
      <c r="D123" s="53"/>
    </row>
    <row r="124" spans="4:4" s="52" customFormat="1" x14ac:dyDescent="0.15">
      <c r="D124" s="53"/>
    </row>
    <row r="125" spans="4:4" s="52" customFormat="1" x14ac:dyDescent="0.15">
      <c r="D125" s="53"/>
    </row>
    <row r="126" spans="4:4" s="52" customFormat="1" x14ac:dyDescent="0.15">
      <c r="D126" s="53"/>
    </row>
    <row r="127" spans="4:4" s="52" customFormat="1" x14ac:dyDescent="0.15">
      <c r="D127" s="53"/>
    </row>
    <row r="128" spans="4:4" s="52" customFormat="1" x14ac:dyDescent="0.15">
      <c r="D128" s="53"/>
    </row>
    <row r="129" spans="4:4" s="52" customFormat="1" x14ac:dyDescent="0.15">
      <c r="D129" s="53"/>
    </row>
    <row r="130" spans="4:4" s="52" customFormat="1" x14ac:dyDescent="0.15">
      <c r="D130" s="53"/>
    </row>
    <row r="131" spans="4:4" s="52" customFormat="1" x14ac:dyDescent="0.15">
      <c r="D131" s="53"/>
    </row>
    <row r="132" spans="4:4" s="52" customFormat="1" x14ac:dyDescent="0.15">
      <c r="D132" s="53"/>
    </row>
    <row r="133" spans="4:4" s="52" customFormat="1" x14ac:dyDescent="0.15">
      <c r="D133" s="53"/>
    </row>
    <row r="134" spans="4:4" s="52" customFormat="1" x14ac:dyDescent="0.15">
      <c r="D134" s="53"/>
    </row>
    <row r="135" spans="4:4" s="52" customFormat="1" x14ac:dyDescent="0.15">
      <c r="D135" s="53"/>
    </row>
    <row r="136" spans="4:4" s="52" customFormat="1" x14ac:dyDescent="0.15">
      <c r="D136" s="53"/>
    </row>
    <row r="137" spans="4:4" s="52" customFormat="1" x14ac:dyDescent="0.15">
      <c r="D137" s="53"/>
    </row>
    <row r="138" spans="4:4" s="52" customFormat="1" x14ac:dyDescent="0.15">
      <c r="D138" s="53"/>
    </row>
    <row r="139" spans="4:4" s="52" customFormat="1" x14ac:dyDescent="0.15">
      <c r="D139" s="53"/>
    </row>
    <row r="140" spans="4:4" s="52" customFormat="1" x14ac:dyDescent="0.15">
      <c r="D140" s="53"/>
    </row>
    <row r="141" spans="4:4" s="52" customFormat="1" x14ac:dyDescent="0.15">
      <c r="D141" s="53"/>
    </row>
    <row r="142" spans="4:4" s="52" customFormat="1" x14ac:dyDescent="0.15">
      <c r="D142" s="53"/>
    </row>
    <row r="143" spans="4:4" s="52" customFormat="1" x14ac:dyDescent="0.15">
      <c r="D143" s="53"/>
    </row>
    <row r="144" spans="4:4" s="52" customFormat="1" x14ac:dyDescent="0.15">
      <c r="D144" s="53"/>
    </row>
    <row r="145" spans="4:4" s="52" customFormat="1" x14ac:dyDescent="0.15">
      <c r="D145" s="53"/>
    </row>
    <row r="146" spans="4:4" s="52" customFormat="1" x14ac:dyDescent="0.15">
      <c r="D146" s="53"/>
    </row>
    <row r="147" spans="4:4" s="52" customFormat="1" x14ac:dyDescent="0.15">
      <c r="D147" s="53"/>
    </row>
    <row r="148" spans="4:4" s="52" customFormat="1" x14ac:dyDescent="0.15">
      <c r="D148" s="53"/>
    </row>
    <row r="149" spans="4:4" s="52" customFormat="1" x14ac:dyDescent="0.15">
      <c r="D149" s="53"/>
    </row>
    <row r="150" spans="4:4" s="52" customFormat="1" x14ac:dyDescent="0.15">
      <c r="D150" s="53"/>
    </row>
    <row r="151" spans="4:4" s="52" customFormat="1" x14ac:dyDescent="0.15">
      <c r="D151" s="53"/>
    </row>
    <row r="152" spans="4:4" s="52" customFormat="1" x14ac:dyDescent="0.15">
      <c r="D152" s="53"/>
    </row>
    <row r="153" spans="4:4" s="52" customFormat="1" x14ac:dyDescent="0.15">
      <c r="D153" s="53"/>
    </row>
    <row r="154" spans="4:4" s="52" customFormat="1" x14ac:dyDescent="0.15">
      <c r="D154" s="53"/>
    </row>
    <row r="155" spans="4:4" s="52" customFormat="1" x14ac:dyDescent="0.15">
      <c r="D155" s="53"/>
    </row>
    <row r="156" spans="4:4" s="52" customFormat="1" x14ac:dyDescent="0.15">
      <c r="D156" s="53"/>
    </row>
    <row r="157" spans="4:4" s="52" customFormat="1" x14ac:dyDescent="0.15">
      <c r="D157" s="53"/>
    </row>
    <row r="158" spans="4:4" s="52" customFormat="1" x14ac:dyDescent="0.15">
      <c r="D158" s="53"/>
    </row>
    <row r="159" spans="4:4" s="52" customFormat="1" x14ac:dyDescent="0.15">
      <c r="D159" s="53"/>
    </row>
    <row r="160" spans="4:4" s="52" customFormat="1" x14ac:dyDescent="0.15">
      <c r="D160" s="53"/>
    </row>
    <row r="161" spans="4:4" s="52" customFormat="1" x14ac:dyDescent="0.15">
      <c r="D161" s="53"/>
    </row>
    <row r="162" spans="4:4" s="52" customFormat="1" x14ac:dyDescent="0.15">
      <c r="D162" s="53"/>
    </row>
    <row r="163" spans="4:4" s="52" customFormat="1" x14ac:dyDescent="0.15">
      <c r="D163" s="53"/>
    </row>
    <row r="164" spans="4:4" s="52" customFormat="1" x14ac:dyDescent="0.15">
      <c r="D164" s="53"/>
    </row>
    <row r="165" spans="4:4" s="52" customFormat="1" x14ac:dyDescent="0.15">
      <c r="D165" s="53"/>
    </row>
    <row r="166" spans="4:4" s="52" customFormat="1" x14ac:dyDescent="0.15">
      <c r="D166" s="53"/>
    </row>
    <row r="167" spans="4:4" s="52" customFormat="1" x14ac:dyDescent="0.15">
      <c r="D167" s="53"/>
    </row>
    <row r="168" spans="4:4" s="52" customFormat="1" x14ac:dyDescent="0.15">
      <c r="D168" s="53"/>
    </row>
    <row r="169" spans="4:4" s="52" customFormat="1" x14ac:dyDescent="0.15">
      <c r="D169" s="53"/>
    </row>
    <row r="170" spans="4:4" s="52" customFormat="1" x14ac:dyDescent="0.15">
      <c r="D170" s="53"/>
    </row>
    <row r="171" spans="4:4" s="52" customFormat="1" x14ac:dyDescent="0.15">
      <c r="D171" s="53"/>
    </row>
    <row r="172" spans="4:4" s="52" customFormat="1" x14ac:dyDescent="0.15">
      <c r="D172" s="53"/>
    </row>
    <row r="173" spans="4:4" s="52" customFormat="1" x14ac:dyDescent="0.15">
      <c r="D173" s="53"/>
    </row>
    <row r="174" spans="4:4" s="52" customFormat="1" x14ac:dyDescent="0.15">
      <c r="D174" s="53"/>
    </row>
    <row r="175" spans="4:4" s="52" customFormat="1" x14ac:dyDescent="0.15">
      <c r="D175" s="53"/>
    </row>
    <row r="176" spans="4:4" s="52" customFormat="1" x14ac:dyDescent="0.15">
      <c r="D176" s="53"/>
    </row>
    <row r="177" spans="4:4" s="52" customFormat="1" x14ac:dyDescent="0.15">
      <c r="D177" s="53"/>
    </row>
    <row r="178" spans="4:4" s="52" customFormat="1" x14ac:dyDescent="0.15">
      <c r="D178" s="53"/>
    </row>
    <row r="179" spans="4:4" s="52" customFormat="1" x14ac:dyDescent="0.15">
      <c r="D179" s="53"/>
    </row>
    <row r="180" spans="4:4" s="52" customFormat="1" x14ac:dyDescent="0.15">
      <c r="D180" s="53"/>
    </row>
    <row r="181" spans="4:4" s="52" customFormat="1" x14ac:dyDescent="0.15">
      <c r="D181" s="53"/>
    </row>
    <row r="182" spans="4:4" s="52" customFormat="1" x14ac:dyDescent="0.15">
      <c r="D182" s="53"/>
    </row>
    <row r="183" spans="4:4" s="52" customFormat="1" x14ac:dyDescent="0.15">
      <c r="D183" s="53"/>
    </row>
    <row r="184" spans="4:4" s="52" customFormat="1" x14ac:dyDescent="0.15">
      <c r="D184" s="53"/>
    </row>
    <row r="185" spans="4:4" s="52" customFormat="1" x14ac:dyDescent="0.15">
      <c r="D185" s="53"/>
    </row>
    <row r="186" spans="4:4" s="52" customFormat="1" x14ac:dyDescent="0.15">
      <c r="D186" s="53"/>
    </row>
    <row r="187" spans="4:4" s="52" customFormat="1" x14ac:dyDescent="0.15">
      <c r="D187" s="53"/>
    </row>
    <row r="188" spans="4:4" s="52" customFormat="1" x14ac:dyDescent="0.15">
      <c r="D188" s="53"/>
    </row>
    <row r="189" spans="4:4" s="52" customFormat="1" x14ac:dyDescent="0.15">
      <c r="D189" s="53"/>
    </row>
    <row r="190" spans="4:4" s="52" customFormat="1" x14ac:dyDescent="0.15">
      <c r="D190" s="53"/>
    </row>
    <row r="191" spans="4:4" s="52" customFormat="1" x14ac:dyDescent="0.15">
      <c r="D191" s="53"/>
    </row>
    <row r="192" spans="4:4" s="52" customFormat="1" x14ac:dyDescent="0.15">
      <c r="D192" s="53"/>
    </row>
    <row r="193" spans="4:4" s="52" customFormat="1" x14ac:dyDescent="0.15">
      <c r="D193" s="53"/>
    </row>
    <row r="194" spans="4:4" s="52" customFormat="1" x14ac:dyDescent="0.15">
      <c r="D194" s="53"/>
    </row>
    <row r="195" spans="4:4" s="52" customFormat="1" x14ac:dyDescent="0.15">
      <c r="D195" s="53"/>
    </row>
    <row r="196" spans="4:4" s="52" customFormat="1" x14ac:dyDescent="0.15">
      <c r="D196" s="53"/>
    </row>
    <row r="197" spans="4:4" s="52" customFormat="1" x14ac:dyDescent="0.15">
      <c r="D197" s="53"/>
    </row>
    <row r="198" spans="4:4" s="52" customFormat="1" x14ac:dyDescent="0.15">
      <c r="D198" s="53"/>
    </row>
    <row r="199" spans="4:4" s="52" customFormat="1" x14ac:dyDescent="0.15">
      <c r="D199" s="53"/>
    </row>
    <row r="200" spans="4:4" s="52" customFormat="1" x14ac:dyDescent="0.15">
      <c r="D200" s="53"/>
    </row>
    <row r="201" spans="4:4" s="52" customFormat="1" x14ac:dyDescent="0.15">
      <c r="D201" s="53"/>
    </row>
    <row r="202" spans="4:4" s="52" customFormat="1" x14ac:dyDescent="0.15">
      <c r="D202" s="53"/>
    </row>
    <row r="203" spans="4:4" s="52" customFormat="1" x14ac:dyDescent="0.15">
      <c r="D203" s="53"/>
    </row>
    <row r="204" spans="4:4" s="52" customFormat="1" x14ac:dyDescent="0.15">
      <c r="D204" s="53"/>
    </row>
    <row r="205" spans="4:4" s="52" customFormat="1" x14ac:dyDescent="0.15">
      <c r="D205" s="53"/>
    </row>
    <row r="206" spans="4:4" s="52" customFormat="1" x14ac:dyDescent="0.15">
      <c r="D206" s="53"/>
    </row>
    <row r="207" spans="4:4" s="52" customFormat="1" x14ac:dyDescent="0.15">
      <c r="D207" s="53"/>
    </row>
    <row r="208" spans="4:4" s="52" customFormat="1" x14ac:dyDescent="0.15">
      <c r="D208" s="53"/>
    </row>
    <row r="209" spans="4:4" s="52" customFormat="1" x14ac:dyDescent="0.15">
      <c r="D209" s="53"/>
    </row>
    <row r="210" spans="4:4" s="52" customFormat="1" x14ac:dyDescent="0.15">
      <c r="D210" s="53"/>
    </row>
    <row r="211" spans="4:4" s="52" customFormat="1" x14ac:dyDescent="0.15">
      <c r="D211" s="53"/>
    </row>
    <row r="212" spans="4:4" s="52" customFormat="1" x14ac:dyDescent="0.15">
      <c r="D212" s="53"/>
    </row>
    <row r="213" spans="4:4" s="52" customFormat="1" x14ac:dyDescent="0.15">
      <c r="D213" s="53"/>
    </row>
    <row r="214" spans="4:4" s="52" customFormat="1" x14ac:dyDescent="0.15">
      <c r="D214" s="53"/>
    </row>
    <row r="215" spans="4:4" s="52" customFormat="1" x14ac:dyDescent="0.15">
      <c r="D215" s="53"/>
    </row>
    <row r="216" spans="4:4" s="52" customFormat="1" x14ac:dyDescent="0.15">
      <c r="D216" s="53"/>
    </row>
    <row r="217" spans="4:4" s="52" customFormat="1" x14ac:dyDescent="0.15">
      <c r="D217" s="53"/>
    </row>
    <row r="218" spans="4:4" s="52" customFormat="1" x14ac:dyDescent="0.15">
      <c r="D218" s="53"/>
    </row>
    <row r="219" spans="4:4" s="52" customFormat="1" x14ac:dyDescent="0.15">
      <c r="D219" s="53"/>
    </row>
    <row r="220" spans="4:4" s="52" customFormat="1" x14ac:dyDescent="0.15">
      <c r="D220" s="53"/>
    </row>
    <row r="221" spans="4:4" s="52" customFormat="1" x14ac:dyDescent="0.15">
      <c r="D221" s="53"/>
    </row>
    <row r="222" spans="4:4" s="52" customFormat="1" x14ac:dyDescent="0.15">
      <c r="D222" s="53"/>
    </row>
    <row r="223" spans="4:4" s="52" customFormat="1" x14ac:dyDescent="0.15">
      <c r="D223" s="53"/>
    </row>
    <row r="224" spans="4:4" s="52" customFormat="1" x14ac:dyDescent="0.15">
      <c r="D224" s="53"/>
    </row>
    <row r="225" spans="4:4" s="52" customFormat="1" x14ac:dyDescent="0.15">
      <c r="D225" s="53"/>
    </row>
    <row r="226" spans="4:4" s="52" customFormat="1" x14ac:dyDescent="0.15">
      <c r="D226" s="53"/>
    </row>
    <row r="227" spans="4:4" s="52" customFormat="1" x14ac:dyDescent="0.15">
      <c r="D227" s="53"/>
    </row>
    <row r="228" spans="4:4" s="52" customFormat="1" x14ac:dyDescent="0.15">
      <c r="D228" s="53"/>
    </row>
    <row r="229" spans="4:4" s="52" customFormat="1" x14ac:dyDescent="0.15">
      <c r="D229" s="53"/>
    </row>
    <row r="230" spans="4:4" s="52" customFormat="1" x14ac:dyDescent="0.15">
      <c r="D230" s="53"/>
    </row>
    <row r="231" spans="4:4" s="52" customFormat="1" x14ac:dyDescent="0.15">
      <c r="D231" s="53"/>
    </row>
    <row r="232" spans="4:4" s="52" customFormat="1" x14ac:dyDescent="0.15">
      <c r="D232" s="53"/>
    </row>
    <row r="233" spans="4:4" s="52" customFormat="1" x14ac:dyDescent="0.15">
      <c r="D233" s="53"/>
    </row>
    <row r="234" spans="4:4" s="52" customFormat="1" x14ac:dyDescent="0.15">
      <c r="D234" s="53"/>
    </row>
  </sheetData>
  <mergeCells count="60">
    <mergeCell ref="E6:F6"/>
    <mergeCell ref="E7:F7"/>
    <mergeCell ref="E8:F8"/>
    <mergeCell ref="A1:F1"/>
    <mergeCell ref="A3:C3"/>
    <mergeCell ref="A4:C4"/>
    <mergeCell ref="E4:F4"/>
    <mergeCell ref="E5:F5"/>
    <mergeCell ref="A5:A8"/>
    <mergeCell ref="B5:C5"/>
    <mergeCell ref="B6:C6"/>
    <mergeCell ref="B7:C7"/>
    <mergeCell ref="B8:C8"/>
    <mergeCell ref="A9:A12"/>
    <mergeCell ref="B9:C9"/>
    <mergeCell ref="E9:F9"/>
    <mergeCell ref="B10:C10"/>
    <mergeCell ref="E10:F10"/>
    <mergeCell ref="B11:C11"/>
    <mergeCell ref="E11:F11"/>
    <mergeCell ref="B12:C12"/>
    <mergeCell ref="E12:F12"/>
    <mergeCell ref="A13:A16"/>
    <mergeCell ref="B13:C13"/>
    <mergeCell ref="E13:F13"/>
    <mergeCell ref="B14:C14"/>
    <mergeCell ref="E14:F14"/>
    <mergeCell ref="B15:C15"/>
    <mergeCell ref="E15:F15"/>
    <mergeCell ref="B16:C16"/>
    <mergeCell ref="E16:F16"/>
    <mergeCell ref="A17:A20"/>
    <mergeCell ref="B17:C17"/>
    <mergeCell ref="E17:F17"/>
    <mergeCell ref="B18:C18"/>
    <mergeCell ref="E18:F18"/>
    <mergeCell ref="B19:C19"/>
    <mergeCell ref="E19:F19"/>
    <mergeCell ref="B20:C20"/>
    <mergeCell ref="E20:F20"/>
    <mergeCell ref="A21:A24"/>
    <mergeCell ref="B21:C21"/>
    <mergeCell ref="E21:F21"/>
    <mergeCell ref="B22:C22"/>
    <mergeCell ref="E22:F22"/>
    <mergeCell ref="B23:C23"/>
    <mergeCell ref="E23:F23"/>
    <mergeCell ref="B24:C24"/>
    <mergeCell ref="E24:F24"/>
    <mergeCell ref="A29:C29"/>
    <mergeCell ref="E29:F29"/>
    <mergeCell ref="A25:A28"/>
    <mergeCell ref="B25:C25"/>
    <mergeCell ref="E25:F25"/>
    <mergeCell ref="B26:C26"/>
    <mergeCell ref="E26:F26"/>
    <mergeCell ref="B27:C27"/>
    <mergeCell ref="E27:F27"/>
    <mergeCell ref="B28:C28"/>
    <mergeCell ref="E28:F28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0"/>
  <sheetViews>
    <sheetView workbookViewId="0">
      <selection activeCell="D8" sqref="D8"/>
    </sheetView>
  </sheetViews>
  <sheetFormatPr defaultRowHeight="16.5" x14ac:dyDescent="0.15"/>
  <cols>
    <col min="1" max="1" width="18" style="1" customWidth="1"/>
    <col min="2" max="2" width="12.125" style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101" t="s">
        <v>108</v>
      </c>
      <c r="B1" s="102"/>
      <c r="C1" s="102"/>
      <c r="D1" s="102"/>
      <c r="E1" s="102"/>
      <c r="F1" s="102"/>
    </row>
    <row r="2" spans="1:6" x14ac:dyDescent="0.15">
      <c r="B2" s="2"/>
      <c r="C2" s="3"/>
      <c r="D2" s="4"/>
      <c r="E2" s="5"/>
      <c r="F2" s="6"/>
    </row>
    <row r="3" spans="1:6" x14ac:dyDescent="0.15">
      <c r="A3" s="103" t="s">
        <v>27</v>
      </c>
      <c r="B3" s="104"/>
      <c r="C3" s="104"/>
      <c r="D3" s="4"/>
      <c r="E3" s="7"/>
    </row>
    <row r="4" spans="1:6" x14ac:dyDescent="0.3">
      <c r="A4" s="122" t="s">
        <v>28</v>
      </c>
      <c r="B4" s="123"/>
      <c r="C4" s="123"/>
      <c r="D4" s="8" t="s">
        <v>29</v>
      </c>
      <c r="E4" s="108" t="s">
        <v>30</v>
      </c>
      <c r="F4" s="109"/>
    </row>
    <row r="5" spans="1:6" x14ac:dyDescent="0.3">
      <c r="A5" s="124" t="s">
        <v>3</v>
      </c>
      <c r="B5" s="125"/>
      <c r="C5" s="125"/>
      <c r="D5" s="9">
        <f>D14</f>
        <v>0</v>
      </c>
      <c r="E5" s="87" t="s">
        <v>4</v>
      </c>
      <c r="F5" s="88"/>
    </row>
    <row r="6" spans="1:6" x14ac:dyDescent="0.3">
      <c r="A6" s="116" t="s">
        <v>5</v>
      </c>
      <c r="B6" s="117"/>
      <c r="C6" s="117"/>
      <c r="D6" s="10">
        <f>D16</f>
        <v>0</v>
      </c>
      <c r="E6" s="91" t="s">
        <v>4</v>
      </c>
      <c r="F6" s="92"/>
    </row>
    <row r="7" spans="1:6" x14ac:dyDescent="0.3">
      <c r="A7" s="116" t="s">
        <v>6</v>
      </c>
      <c r="B7" s="117"/>
      <c r="C7" s="117"/>
      <c r="D7" s="11">
        <f>D26</f>
        <v>554800</v>
      </c>
      <c r="E7" s="95"/>
      <c r="F7" s="96"/>
    </row>
    <row r="8" spans="1:6" x14ac:dyDescent="0.3">
      <c r="A8" s="118" t="s">
        <v>7</v>
      </c>
      <c r="B8" s="119"/>
      <c r="C8" s="119"/>
      <c r="D8" s="12">
        <f>SUM(D5:D7)</f>
        <v>554800</v>
      </c>
      <c r="E8" s="120"/>
      <c r="F8" s="121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103" t="s">
        <v>31</v>
      </c>
      <c r="B10" s="104"/>
      <c r="C10" s="104"/>
      <c r="D10" s="16"/>
      <c r="E10" s="16"/>
      <c r="F10" s="17"/>
    </row>
    <row r="11" spans="1:6" x14ac:dyDescent="0.3">
      <c r="A11" s="18" t="s">
        <v>32</v>
      </c>
      <c r="B11" s="19" t="s">
        <v>9</v>
      </c>
      <c r="C11" s="19" t="s">
        <v>33</v>
      </c>
      <c r="D11" s="20" t="s">
        <v>1</v>
      </c>
      <c r="E11" s="21" t="s">
        <v>11</v>
      </c>
      <c r="F11" s="22" t="s">
        <v>12</v>
      </c>
    </row>
    <row r="12" spans="1:6" x14ac:dyDescent="0.3">
      <c r="A12" s="110" t="s">
        <v>13</v>
      </c>
      <c r="B12" s="111"/>
      <c r="C12" s="23"/>
      <c r="D12" s="55">
        <f>D14+D16+D26</f>
        <v>554800</v>
      </c>
      <c r="E12" s="25"/>
      <c r="F12" s="26"/>
    </row>
    <row r="13" spans="1:6" x14ac:dyDescent="0.3">
      <c r="A13" s="112" t="s">
        <v>34</v>
      </c>
      <c r="B13" s="27"/>
      <c r="C13" s="28"/>
      <c r="D13" s="29"/>
      <c r="E13" s="30"/>
      <c r="F13" s="26"/>
    </row>
    <row r="14" spans="1:6" x14ac:dyDescent="0.3">
      <c r="A14" s="113"/>
      <c r="B14" s="56" t="s">
        <v>35</v>
      </c>
      <c r="C14" s="57"/>
      <c r="D14" s="58">
        <f>SUM(D13:D13)</f>
        <v>0</v>
      </c>
      <c r="E14" s="59"/>
      <c r="F14" s="26"/>
    </row>
    <row r="15" spans="1:6" x14ac:dyDescent="0.3">
      <c r="A15" s="112" t="s">
        <v>36</v>
      </c>
      <c r="B15" s="27"/>
      <c r="C15" s="28"/>
      <c r="D15" s="29"/>
      <c r="E15" s="30"/>
      <c r="F15" s="60"/>
    </row>
    <row r="16" spans="1:6" x14ac:dyDescent="0.3">
      <c r="A16" s="113"/>
      <c r="B16" s="56" t="s">
        <v>35</v>
      </c>
      <c r="C16" s="57"/>
      <c r="D16" s="58">
        <f>SUM(D15:D15)</f>
        <v>0</v>
      </c>
      <c r="E16" s="59"/>
      <c r="F16" s="26"/>
    </row>
    <row r="17" spans="1:6" x14ac:dyDescent="0.3">
      <c r="A17" s="112" t="s">
        <v>37</v>
      </c>
      <c r="B17" s="71" t="s">
        <v>83</v>
      </c>
      <c r="C17" s="40" t="s">
        <v>88</v>
      </c>
      <c r="D17" s="29">
        <v>93000</v>
      </c>
      <c r="E17" s="30" t="s">
        <v>115</v>
      </c>
      <c r="F17" s="26"/>
    </row>
    <row r="18" spans="1:6" x14ac:dyDescent="0.3">
      <c r="A18" s="114"/>
      <c r="B18" s="71" t="s">
        <v>83</v>
      </c>
      <c r="C18" s="40" t="s">
        <v>88</v>
      </c>
      <c r="D18" s="74">
        <v>11700</v>
      </c>
      <c r="E18" s="75" t="s">
        <v>116</v>
      </c>
      <c r="F18" s="76"/>
    </row>
    <row r="19" spans="1:6" x14ac:dyDescent="0.3">
      <c r="A19" s="114"/>
      <c r="B19" s="72" t="s">
        <v>84</v>
      </c>
      <c r="C19" s="73" t="s">
        <v>82</v>
      </c>
      <c r="D19" s="74">
        <v>70000</v>
      </c>
      <c r="E19" s="75" t="s">
        <v>117</v>
      </c>
      <c r="F19" s="76"/>
    </row>
    <row r="20" spans="1:6" x14ac:dyDescent="0.3">
      <c r="A20" s="114"/>
      <c r="B20" s="72" t="s">
        <v>85</v>
      </c>
      <c r="C20" s="73" t="s">
        <v>86</v>
      </c>
      <c r="D20" s="74">
        <v>60000</v>
      </c>
      <c r="E20" s="75" t="s">
        <v>115</v>
      </c>
      <c r="F20" s="76"/>
    </row>
    <row r="21" spans="1:6" x14ac:dyDescent="0.3">
      <c r="A21" s="114"/>
      <c r="B21" s="72" t="s">
        <v>87</v>
      </c>
      <c r="C21" s="73" t="s">
        <v>88</v>
      </c>
      <c r="D21" s="74">
        <v>90000</v>
      </c>
      <c r="E21" s="75" t="s">
        <v>115</v>
      </c>
      <c r="F21" s="76"/>
    </row>
    <row r="22" spans="1:6" x14ac:dyDescent="0.3">
      <c r="A22" s="114"/>
      <c r="B22" s="72" t="s">
        <v>87</v>
      </c>
      <c r="C22" s="73" t="s">
        <v>88</v>
      </c>
      <c r="D22" s="74">
        <v>16100</v>
      </c>
      <c r="E22" s="75" t="s">
        <v>116</v>
      </c>
      <c r="F22" s="76"/>
    </row>
    <row r="23" spans="1:6" x14ac:dyDescent="0.3">
      <c r="A23" s="114"/>
      <c r="B23" s="72" t="s">
        <v>81</v>
      </c>
      <c r="C23" s="73" t="s">
        <v>89</v>
      </c>
      <c r="D23" s="74">
        <v>86000</v>
      </c>
      <c r="E23" s="75" t="s">
        <v>115</v>
      </c>
      <c r="F23" s="76"/>
    </row>
    <row r="24" spans="1:6" x14ac:dyDescent="0.3">
      <c r="A24" s="114"/>
      <c r="B24" s="72" t="s">
        <v>81</v>
      </c>
      <c r="C24" s="73" t="s">
        <v>90</v>
      </c>
      <c r="D24" s="74">
        <v>8000</v>
      </c>
      <c r="E24" s="75" t="s">
        <v>116</v>
      </c>
      <c r="F24" s="76"/>
    </row>
    <row r="25" spans="1:6" x14ac:dyDescent="0.3">
      <c r="A25" s="114"/>
      <c r="B25" s="72" t="s">
        <v>91</v>
      </c>
      <c r="C25" s="73" t="s">
        <v>92</v>
      </c>
      <c r="D25" s="74">
        <v>120000</v>
      </c>
      <c r="E25" s="75" t="s">
        <v>117</v>
      </c>
      <c r="F25" s="76"/>
    </row>
    <row r="26" spans="1:6" x14ac:dyDescent="0.3">
      <c r="A26" s="115"/>
      <c r="B26" s="61" t="s">
        <v>38</v>
      </c>
      <c r="C26" s="62"/>
      <c r="D26" s="63">
        <f>SUM(D17:D25)</f>
        <v>554800</v>
      </c>
      <c r="E26" s="64"/>
      <c r="F26" s="65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  <row r="234" spans="1:6" x14ac:dyDescent="0.15">
      <c r="A234" s="52"/>
      <c r="B234" s="52"/>
      <c r="C234" s="52"/>
      <c r="D234" s="53"/>
      <c r="E234" s="52"/>
      <c r="F234" s="52"/>
    </row>
    <row r="235" spans="1:6" x14ac:dyDescent="0.15">
      <c r="A235" s="52"/>
      <c r="B235" s="52"/>
      <c r="C235" s="52"/>
      <c r="D235" s="53"/>
      <c r="E235" s="52"/>
      <c r="F235" s="52"/>
    </row>
    <row r="236" spans="1:6" x14ac:dyDescent="0.15">
      <c r="A236" s="52"/>
      <c r="B236" s="52"/>
      <c r="C236" s="52"/>
      <c r="D236" s="53"/>
      <c r="E236" s="52"/>
      <c r="F236" s="52"/>
    </row>
    <row r="237" spans="1:6" x14ac:dyDescent="0.15">
      <c r="A237" s="52"/>
      <c r="B237" s="52"/>
      <c r="C237" s="52"/>
      <c r="D237" s="53"/>
      <c r="E237" s="52"/>
      <c r="F237" s="52"/>
    </row>
    <row r="238" spans="1:6" x14ac:dyDescent="0.15">
      <c r="A238" s="52"/>
      <c r="B238" s="52"/>
      <c r="C238" s="52"/>
      <c r="D238" s="53"/>
      <c r="E238" s="52"/>
      <c r="F238" s="52"/>
    </row>
    <row r="239" spans="1:6" x14ac:dyDescent="0.15">
      <c r="A239" s="52"/>
      <c r="B239" s="52"/>
      <c r="C239" s="52"/>
      <c r="D239" s="53"/>
      <c r="E239" s="52"/>
      <c r="F239" s="52"/>
    </row>
    <row r="240" spans="1:6" x14ac:dyDescent="0.15">
      <c r="A240" s="52"/>
      <c r="B240" s="52"/>
      <c r="C240" s="52"/>
      <c r="D240" s="53"/>
      <c r="E240" s="52"/>
      <c r="F240" s="52"/>
    </row>
  </sheetData>
  <mergeCells count="17"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  <mergeCell ref="A13:A14"/>
    <mergeCell ref="A15:A16"/>
    <mergeCell ref="A17:A26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3"/>
  <sheetViews>
    <sheetView workbookViewId="0">
      <selection activeCell="D12" sqref="D12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  <col min="7" max="8" width="9" style="1"/>
  </cols>
  <sheetData>
    <row r="1" spans="1:8" ht="20.25" x14ac:dyDescent="0.15">
      <c r="A1" s="101" t="s">
        <v>109</v>
      </c>
      <c r="B1" s="102"/>
      <c r="C1" s="102"/>
      <c r="D1" s="102"/>
      <c r="E1" s="102"/>
      <c r="F1" s="102"/>
    </row>
    <row r="2" spans="1:8" x14ac:dyDescent="0.15">
      <c r="B2" s="2"/>
      <c r="C2" s="3"/>
      <c r="D2" s="4"/>
      <c r="E2" s="5"/>
      <c r="F2" s="6"/>
    </row>
    <row r="3" spans="1:8" x14ac:dyDescent="0.15">
      <c r="A3" s="103" t="s">
        <v>39</v>
      </c>
      <c r="B3" s="104"/>
      <c r="C3" s="104"/>
      <c r="D3" s="4"/>
      <c r="E3" s="7"/>
    </row>
    <row r="4" spans="1:8" x14ac:dyDescent="0.15">
      <c r="A4" s="122" t="s">
        <v>0</v>
      </c>
      <c r="B4" s="123"/>
      <c r="C4" s="123"/>
      <c r="D4" s="8" t="s">
        <v>1</v>
      </c>
      <c r="E4" s="108" t="s">
        <v>40</v>
      </c>
      <c r="F4" s="109"/>
    </row>
    <row r="5" spans="1:8" x14ac:dyDescent="0.15">
      <c r="A5" s="124" t="s">
        <v>3</v>
      </c>
      <c r="B5" s="125"/>
      <c r="C5" s="125"/>
      <c r="D5" s="9">
        <f>D14</f>
        <v>0</v>
      </c>
      <c r="E5" s="87" t="s">
        <v>41</v>
      </c>
      <c r="F5" s="88"/>
    </row>
    <row r="6" spans="1:8" x14ac:dyDescent="0.15">
      <c r="A6" s="116" t="s">
        <v>5</v>
      </c>
      <c r="B6" s="117"/>
      <c r="C6" s="117"/>
      <c r="D6" s="10">
        <f>D16</f>
        <v>0</v>
      </c>
      <c r="E6" s="91" t="s">
        <v>41</v>
      </c>
      <c r="F6" s="92"/>
    </row>
    <row r="7" spans="1:8" x14ac:dyDescent="0.15">
      <c r="A7" s="116" t="s">
        <v>42</v>
      </c>
      <c r="B7" s="117"/>
      <c r="C7" s="117"/>
      <c r="D7" s="11">
        <f>D26</f>
        <v>540500</v>
      </c>
      <c r="E7" s="95"/>
      <c r="F7" s="96"/>
    </row>
    <row r="8" spans="1:8" x14ac:dyDescent="0.15">
      <c r="A8" s="118" t="s">
        <v>7</v>
      </c>
      <c r="B8" s="119"/>
      <c r="C8" s="119"/>
      <c r="D8" s="12">
        <f>SUM(D5:D7)</f>
        <v>540500</v>
      </c>
      <c r="E8" s="120"/>
      <c r="F8" s="121"/>
    </row>
    <row r="9" spans="1:8" x14ac:dyDescent="0.15">
      <c r="A9" s="13"/>
      <c r="B9" s="14"/>
      <c r="C9" s="15"/>
      <c r="D9" s="16"/>
      <c r="E9" s="16"/>
      <c r="F9" s="17"/>
    </row>
    <row r="10" spans="1:8" x14ac:dyDescent="0.15">
      <c r="A10" s="103" t="s">
        <v>43</v>
      </c>
      <c r="B10" s="104"/>
      <c r="C10" s="104"/>
      <c r="D10" s="16"/>
      <c r="E10" s="16"/>
      <c r="F10" s="17"/>
    </row>
    <row r="11" spans="1:8" x14ac:dyDescent="0.15">
      <c r="A11" s="18" t="s">
        <v>44</v>
      </c>
      <c r="B11" s="19" t="s">
        <v>45</v>
      </c>
      <c r="C11" s="19" t="s">
        <v>46</v>
      </c>
      <c r="D11" s="20" t="s">
        <v>47</v>
      </c>
      <c r="E11" s="21" t="s">
        <v>48</v>
      </c>
      <c r="F11" s="22" t="s">
        <v>49</v>
      </c>
      <c r="G11" s="52"/>
      <c r="H11" s="52"/>
    </row>
    <row r="12" spans="1:8" x14ac:dyDescent="0.15">
      <c r="A12" s="110" t="s">
        <v>50</v>
      </c>
      <c r="B12" s="111"/>
      <c r="C12" s="23"/>
      <c r="D12" s="55">
        <f>D14+D16+D26</f>
        <v>540500</v>
      </c>
      <c r="E12" s="25"/>
      <c r="F12" s="26"/>
      <c r="G12" s="52"/>
      <c r="H12" s="52"/>
    </row>
    <row r="13" spans="1:8" x14ac:dyDescent="0.15">
      <c r="A13" s="112" t="s">
        <v>51</v>
      </c>
      <c r="B13" s="27"/>
      <c r="C13" s="28"/>
      <c r="D13" s="29"/>
      <c r="E13" s="30"/>
      <c r="F13" s="60"/>
      <c r="G13" s="52"/>
      <c r="H13" s="52"/>
    </row>
    <row r="14" spans="1:8" x14ac:dyDescent="0.15">
      <c r="A14" s="113"/>
      <c r="B14" s="56" t="s">
        <v>52</v>
      </c>
      <c r="C14" s="57"/>
      <c r="D14" s="58">
        <f>SUM(D13:D13)</f>
        <v>0</v>
      </c>
      <c r="E14" s="59"/>
      <c r="F14" s="26"/>
      <c r="G14" s="52"/>
      <c r="H14" s="52"/>
    </row>
    <row r="15" spans="1:8" x14ac:dyDescent="0.15">
      <c r="A15" s="112" t="s">
        <v>53</v>
      </c>
      <c r="B15" s="27"/>
      <c r="C15" s="28"/>
      <c r="D15" s="29"/>
      <c r="E15" s="30"/>
      <c r="F15" s="60"/>
      <c r="G15" s="52"/>
      <c r="H15" s="52"/>
    </row>
    <row r="16" spans="1:8" x14ac:dyDescent="0.15">
      <c r="A16" s="113"/>
      <c r="B16" s="56" t="s">
        <v>52</v>
      </c>
      <c r="C16" s="57"/>
      <c r="D16" s="58">
        <f>SUM(D15)</f>
        <v>0</v>
      </c>
      <c r="E16" s="59"/>
      <c r="F16" s="26"/>
      <c r="G16" s="52"/>
      <c r="H16" s="52"/>
    </row>
    <row r="17" spans="1:8" x14ac:dyDescent="0.15">
      <c r="A17" s="112" t="s">
        <v>54</v>
      </c>
      <c r="B17" s="71" t="s">
        <v>93</v>
      </c>
      <c r="C17" s="40" t="s">
        <v>88</v>
      </c>
      <c r="D17" s="29">
        <v>90000</v>
      </c>
      <c r="E17" s="41" t="s">
        <v>115</v>
      </c>
      <c r="F17" s="42"/>
      <c r="G17" s="66"/>
      <c r="H17" s="66"/>
    </row>
    <row r="18" spans="1:8" x14ac:dyDescent="0.15">
      <c r="A18" s="114"/>
      <c r="B18" s="71" t="s">
        <v>93</v>
      </c>
      <c r="C18" s="40" t="s">
        <v>88</v>
      </c>
      <c r="D18" s="44">
        <v>8000</v>
      </c>
      <c r="E18" s="45" t="s">
        <v>118</v>
      </c>
      <c r="F18" s="42"/>
      <c r="G18" s="66"/>
      <c r="H18" s="66"/>
    </row>
    <row r="19" spans="1:8" x14ac:dyDescent="0.15">
      <c r="A19" s="114"/>
      <c r="B19" s="77" t="s">
        <v>94</v>
      </c>
      <c r="C19" s="40" t="s">
        <v>88</v>
      </c>
      <c r="D19" s="44">
        <v>90000</v>
      </c>
      <c r="E19" s="45" t="s">
        <v>115</v>
      </c>
      <c r="F19" s="42"/>
      <c r="G19" s="66"/>
      <c r="H19" s="66"/>
    </row>
    <row r="20" spans="1:8" x14ac:dyDescent="0.15">
      <c r="A20" s="114"/>
      <c r="B20" s="77" t="s">
        <v>94</v>
      </c>
      <c r="C20" s="40" t="s">
        <v>88</v>
      </c>
      <c r="D20" s="44">
        <v>68000</v>
      </c>
      <c r="E20" s="45" t="s">
        <v>115</v>
      </c>
      <c r="F20" s="42"/>
      <c r="G20" s="66"/>
      <c r="H20" s="66"/>
    </row>
    <row r="21" spans="1:8" x14ac:dyDescent="0.15">
      <c r="A21" s="114"/>
      <c r="B21" s="77" t="s">
        <v>94</v>
      </c>
      <c r="C21" s="40" t="s">
        <v>88</v>
      </c>
      <c r="D21" s="44">
        <v>8000</v>
      </c>
      <c r="E21" s="45" t="s">
        <v>116</v>
      </c>
      <c r="F21" s="42"/>
      <c r="G21" s="66"/>
      <c r="H21" s="66"/>
    </row>
    <row r="22" spans="1:8" x14ac:dyDescent="0.15">
      <c r="A22" s="114"/>
      <c r="B22" s="77" t="s">
        <v>95</v>
      </c>
      <c r="C22" s="43" t="s">
        <v>82</v>
      </c>
      <c r="D22" s="44">
        <v>14500</v>
      </c>
      <c r="E22" s="45" t="s">
        <v>116</v>
      </c>
      <c r="F22" s="42"/>
      <c r="G22" s="66"/>
      <c r="H22" s="66"/>
    </row>
    <row r="23" spans="1:8" x14ac:dyDescent="0.15">
      <c r="A23" s="114"/>
      <c r="B23" s="77" t="s">
        <v>95</v>
      </c>
      <c r="C23" s="43" t="s">
        <v>82</v>
      </c>
      <c r="D23" s="44">
        <v>53000</v>
      </c>
      <c r="E23" s="45" t="s">
        <v>115</v>
      </c>
      <c r="F23" s="42"/>
      <c r="G23" s="66"/>
      <c r="H23" s="66"/>
    </row>
    <row r="24" spans="1:8" x14ac:dyDescent="0.15">
      <c r="A24" s="114"/>
      <c r="B24" s="77" t="s">
        <v>96</v>
      </c>
      <c r="C24" s="43" t="s">
        <v>88</v>
      </c>
      <c r="D24" s="44">
        <v>120000</v>
      </c>
      <c r="E24" s="45" t="s">
        <v>115</v>
      </c>
      <c r="F24" s="42"/>
      <c r="G24" s="66"/>
      <c r="H24" s="66"/>
    </row>
    <row r="25" spans="1:8" x14ac:dyDescent="0.15">
      <c r="A25" s="114"/>
      <c r="B25" s="77" t="s">
        <v>97</v>
      </c>
      <c r="C25" s="43" t="s">
        <v>88</v>
      </c>
      <c r="D25" s="44">
        <v>89000</v>
      </c>
      <c r="E25" s="45" t="s">
        <v>115</v>
      </c>
      <c r="F25" s="42"/>
      <c r="G25" s="66"/>
      <c r="H25" s="66"/>
    </row>
    <row r="26" spans="1:8" x14ac:dyDescent="0.15">
      <c r="A26" s="115"/>
      <c r="B26" s="61" t="s">
        <v>52</v>
      </c>
      <c r="C26" s="62"/>
      <c r="D26" s="63">
        <f>SUM(D17:D25)</f>
        <v>540500</v>
      </c>
      <c r="E26" s="64"/>
      <c r="F26" s="65"/>
      <c r="G26" s="52"/>
      <c r="H26" s="52"/>
    </row>
    <row r="27" spans="1:8" x14ac:dyDescent="0.15">
      <c r="A27" s="52"/>
      <c r="B27" s="52"/>
      <c r="C27" s="52"/>
      <c r="D27" s="53"/>
      <c r="E27" s="52"/>
      <c r="F27" s="52"/>
      <c r="G27" s="52"/>
      <c r="H27" s="52"/>
    </row>
    <row r="28" spans="1:8" x14ac:dyDescent="0.15">
      <c r="A28" s="52"/>
      <c r="B28" s="52"/>
      <c r="C28" s="52"/>
      <c r="D28" s="53"/>
      <c r="E28" s="52"/>
      <c r="F28" s="52"/>
      <c r="G28" s="52"/>
      <c r="H28" s="52"/>
    </row>
    <row r="29" spans="1:8" x14ac:dyDescent="0.15">
      <c r="A29" s="52"/>
      <c r="B29" s="52"/>
      <c r="C29" s="52"/>
      <c r="D29" s="53"/>
      <c r="E29" s="52"/>
      <c r="F29" s="52"/>
      <c r="G29" s="52"/>
      <c r="H29" s="52"/>
    </row>
    <row r="30" spans="1:8" x14ac:dyDescent="0.15">
      <c r="A30" s="52"/>
      <c r="B30" s="52"/>
      <c r="C30" s="52"/>
      <c r="D30" s="53"/>
      <c r="E30" s="52"/>
      <c r="F30" s="52"/>
      <c r="G30" s="52"/>
      <c r="H30" s="52"/>
    </row>
    <row r="31" spans="1:8" x14ac:dyDescent="0.15">
      <c r="A31" s="52"/>
      <c r="B31" s="52"/>
      <c r="C31" s="52"/>
      <c r="D31" s="53"/>
      <c r="E31" s="52"/>
      <c r="F31" s="52"/>
      <c r="G31" s="52"/>
      <c r="H31" s="52"/>
    </row>
    <row r="32" spans="1:8" x14ac:dyDescent="0.15">
      <c r="A32" s="52"/>
      <c r="B32" s="52"/>
      <c r="C32" s="52"/>
      <c r="D32" s="53"/>
      <c r="E32" s="52"/>
      <c r="F32" s="52"/>
      <c r="G32" s="52"/>
      <c r="H32" s="52"/>
    </row>
    <row r="33" spans="1:8" x14ac:dyDescent="0.15">
      <c r="A33" s="52"/>
      <c r="B33" s="52"/>
      <c r="C33" s="52"/>
      <c r="D33" s="53"/>
      <c r="E33" s="52"/>
      <c r="F33" s="52"/>
      <c r="G33" s="52"/>
      <c r="H33" s="52"/>
    </row>
    <row r="34" spans="1:8" x14ac:dyDescent="0.15">
      <c r="A34" s="52"/>
      <c r="B34" s="52"/>
      <c r="C34" s="52"/>
      <c r="D34" s="53"/>
      <c r="E34" s="52"/>
      <c r="F34" s="52"/>
      <c r="G34" s="52"/>
      <c r="H34" s="52"/>
    </row>
    <row r="35" spans="1:8" x14ac:dyDescent="0.15">
      <c r="A35" s="52"/>
      <c r="B35" s="52"/>
      <c r="C35" s="52"/>
      <c r="D35" s="53"/>
      <c r="E35" s="52"/>
      <c r="F35" s="52"/>
      <c r="G35" s="52"/>
      <c r="H35" s="52"/>
    </row>
    <row r="36" spans="1:8" x14ac:dyDescent="0.15">
      <c r="A36" s="52"/>
      <c r="B36" s="52"/>
      <c r="C36" s="52"/>
      <c r="D36" s="53"/>
      <c r="E36" s="52"/>
      <c r="F36" s="52"/>
      <c r="G36" s="52"/>
      <c r="H36" s="52"/>
    </row>
    <row r="37" spans="1:8" x14ac:dyDescent="0.15">
      <c r="A37" s="52"/>
      <c r="B37" s="52"/>
      <c r="C37" s="52"/>
      <c r="D37" s="53"/>
      <c r="E37" s="52"/>
      <c r="F37" s="52"/>
      <c r="G37" s="52"/>
      <c r="H37" s="52"/>
    </row>
    <row r="38" spans="1:8" x14ac:dyDescent="0.15">
      <c r="A38" s="52"/>
      <c r="B38" s="52"/>
      <c r="C38" s="52"/>
      <c r="D38" s="53"/>
      <c r="E38" s="52"/>
      <c r="F38" s="52"/>
      <c r="G38" s="52"/>
      <c r="H38" s="52"/>
    </row>
    <row r="39" spans="1:8" x14ac:dyDescent="0.15">
      <c r="A39" s="52"/>
      <c r="B39" s="52"/>
      <c r="C39" s="52"/>
      <c r="D39" s="53"/>
      <c r="E39" s="52"/>
      <c r="F39" s="52"/>
      <c r="G39" s="52"/>
      <c r="H39" s="52"/>
    </row>
    <row r="40" spans="1:8" x14ac:dyDescent="0.15">
      <c r="A40" s="52"/>
      <c r="B40" s="52"/>
      <c r="C40" s="52"/>
      <c r="D40" s="53"/>
      <c r="E40" s="52"/>
      <c r="F40" s="52"/>
      <c r="G40" s="52"/>
      <c r="H40" s="52"/>
    </row>
    <row r="41" spans="1:8" x14ac:dyDescent="0.15">
      <c r="A41" s="52"/>
      <c r="B41" s="52"/>
      <c r="C41" s="52"/>
      <c r="D41" s="53"/>
      <c r="E41" s="52"/>
      <c r="F41" s="52"/>
      <c r="G41" s="52"/>
      <c r="H41" s="52"/>
    </row>
    <row r="42" spans="1:8" x14ac:dyDescent="0.15">
      <c r="A42" s="52"/>
      <c r="B42" s="52"/>
      <c r="C42" s="52"/>
      <c r="D42" s="53"/>
      <c r="E42" s="52"/>
      <c r="F42" s="52"/>
      <c r="G42" s="52"/>
      <c r="H42" s="52"/>
    </row>
    <row r="43" spans="1:8" x14ac:dyDescent="0.15">
      <c r="A43" s="52"/>
      <c r="B43" s="52"/>
      <c r="C43" s="52"/>
      <c r="D43" s="53"/>
      <c r="E43" s="52"/>
      <c r="F43" s="52"/>
      <c r="G43" s="52"/>
      <c r="H43" s="52"/>
    </row>
    <row r="44" spans="1:8" x14ac:dyDescent="0.15">
      <c r="A44" s="52"/>
      <c r="B44" s="52"/>
      <c r="C44" s="52"/>
      <c r="D44" s="53"/>
      <c r="E44" s="52"/>
      <c r="F44" s="52"/>
      <c r="G44" s="52"/>
      <c r="H44" s="52"/>
    </row>
    <row r="45" spans="1:8" x14ac:dyDescent="0.15">
      <c r="A45" s="52"/>
      <c r="B45" s="52"/>
      <c r="C45" s="52"/>
      <c r="D45" s="53"/>
      <c r="E45" s="52"/>
      <c r="F45" s="52"/>
      <c r="G45" s="52"/>
      <c r="H45" s="52"/>
    </row>
    <row r="46" spans="1:8" x14ac:dyDescent="0.15">
      <c r="A46" s="52"/>
      <c r="B46" s="52"/>
      <c r="C46" s="52"/>
      <c r="D46" s="53"/>
      <c r="E46" s="52"/>
      <c r="F46" s="52"/>
      <c r="G46" s="52"/>
      <c r="H46" s="52"/>
    </row>
    <row r="47" spans="1:8" x14ac:dyDescent="0.15">
      <c r="A47" s="52"/>
      <c r="B47" s="52"/>
      <c r="C47" s="52"/>
      <c r="D47" s="53"/>
      <c r="E47" s="52"/>
      <c r="F47" s="52"/>
      <c r="G47" s="52"/>
      <c r="H47" s="52"/>
    </row>
    <row r="48" spans="1:8" x14ac:dyDescent="0.15">
      <c r="A48" s="52"/>
      <c r="B48" s="52"/>
      <c r="C48" s="52"/>
      <c r="D48" s="53"/>
      <c r="E48" s="52"/>
      <c r="F48" s="52"/>
      <c r="G48" s="52"/>
      <c r="H48" s="52"/>
    </row>
    <row r="49" spans="1:8" x14ac:dyDescent="0.15">
      <c r="A49" s="52"/>
      <c r="B49" s="52"/>
      <c r="C49" s="52"/>
      <c r="D49" s="53"/>
      <c r="E49" s="52"/>
      <c r="F49" s="52"/>
      <c r="G49" s="52"/>
      <c r="H49" s="52"/>
    </row>
    <row r="50" spans="1:8" x14ac:dyDescent="0.15">
      <c r="A50" s="52"/>
      <c r="B50" s="52"/>
      <c r="C50" s="52"/>
      <c r="D50" s="53"/>
      <c r="E50" s="52"/>
      <c r="F50" s="52"/>
      <c r="G50" s="52"/>
      <c r="H50" s="52"/>
    </row>
    <row r="51" spans="1:8" x14ac:dyDescent="0.15">
      <c r="A51" s="52"/>
      <c r="B51" s="52"/>
      <c r="C51" s="52"/>
      <c r="D51" s="53"/>
      <c r="E51" s="52"/>
      <c r="F51" s="52"/>
      <c r="G51" s="52"/>
      <c r="H51" s="52"/>
    </row>
    <row r="52" spans="1:8" x14ac:dyDescent="0.15">
      <c r="A52" s="52"/>
      <c r="B52" s="52"/>
      <c r="C52" s="52"/>
      <c r="D52" s="53"/>
      <c r="E52" s="52"/>
      <c r="F52" s="52"/>
      <c r="G52" s="52"/>
      <c r="H52" s="52"/>
    </row>
    <row r="53" spans="1:8" x14ac:dyDescent="0.15">
      <c r="A53" s="52"/>
      <c r="B53" s="52"/>
      <c r="C53" s="52"/>
      <c r="D53" s="53"/>
      <c r="E53" s="52"/>
      <c r="F53" s="52"/>
      <c r="G53" s="52"/>
      <c r="H53" s="52"/>
    </row>
    <row r="54" spans="1:8" x14ac:dyDescent="0.15">
      <c r="A54" s="52"/>
      <c r="B54" s="52"/>
      <c r="C54" s="52"/>
      <c r="D54" s="53"/>
      <c r="E54" s="52"/>
      <c r="F54" s="52"/>
      <c r="G54" s="52"/>
      <c r="H54" s="52"/>
    </row>
    <row r="55" spans="1:8" x14ac:dyDescent="0.15">
      <c r="A55" s="52"/>
      <c r="B55" s="52"/>
      <c r="C55" s="52"/>
      <c r="D55" s="53"/>
      <c r="E55" s="52"/>
      <c r="F55" s="52"/>
      <c r="G55" s="52"/>
      <c r="H55" s="52"/>
    </row>
    <row r="56" spans="1:8" x14ac:dyDescent="0.15">
      <c r="A56" s="52"/>
      <c r="B56" s="52"/>
      <c r="C56" s="52"/>
      <c r="D56" s="53"/>
      <c r="E56" s="52"/>
      <c r="F56" s="52"/>
      <c r="G56" s="52"/>
      <c r="H56" s="52"/>
    </row>
    <row r="57" spans="1:8" x14ac:dyDescent="0.15">
      <c r="A57" s="52"/>
      <c r="B57" s="52"/>
      <c r="C57" s="52"/>
      <c r="D57" s="53"/>
      <c r="E57" s="52"/>
      <c r="F57" s="52"/>
      <c r="G57" s="52"/>
      <c r="H57" s="52"/>
    </row>
    <row r="58" spans="1:8" x14ac:dyDescent="0.15">
      <c r="A58" s="52"/>
      <c r="B58" s="52"/>
      <c r="C58" s="52"/>
      <c r="D58" s="53"/>
      <c r="E58" s="52"/>
      <c r="F58" s="52"/>
      <c r="G58" s="52"/>
      <c r="H58" s="52"/>
    </row>
    <row r="59" spans="1:8" x14ac:dyDescent="0.15">
      <c r="A59" s="52"/>
      <c r="B59" s="52"/>
      <c r="C59" s="52"/>
      <c r="D59" s="53"/>
      <c r="E59" s="52"/>
      <c r="F59" s="52"/>
      <c r="G59" s="52"/>
      <c r="H59" s="52"/>
    </row>
    <row r="60" spans="1:8" x14ac:dyDescent="0.15">
      <c r="A60" s="52"/>
      <c r="B60" s="52"/>
      <c r="C60" s="52"/>
      <c r="D60" s="53"/>
      <c r="E60" s="52"/>
      <c r="F60" s="52"/>
      <c r="G60" s="52"/>
      <c r="H60" s="52"/>
    </row>
    <row r="61" spans="1:8" x14ac:dyDescent="0.15">
      <c r="A61" s="52"/>
      <c r="B61" s="52"/>
      <c r="C61" s="52"/>
      <c r="D61" s="53"/>
      <c r="E61" s="52"/>
      <c r="F61" s="52"/>
      <c r="G61" s="52"/>
      <c r="H61" s="52"/>
    </row>
    <row r="62" spans="1:8" x14ac:dyDescent="0.15">
      <c r="A62" s="52"/>
      <c r="B62" s="52"/>
      <c r="C62" s="52"/>
      <c r="D62" s="53"/>
      <c r="E62" s="52"/>
      <c r="F62" s="52"/>
      <c r="G62" s="52"/>
      <c r="H62" s="52"/>
    </row>
    <row r="63" spans="1:8" x14ac:dyDescent="0.15">
      <c r="A63" s="52"/>
      <c r="B63" s="52"/>
      <c r="C63" s="52"/>
      <c r="D63" s="53"/>
      <c r="E63" s="52"/>
      <c r="F63" s="52"/>
      <c r="G63" s="52"/>
      <c r="H63" s="52"/>
    </row>
    <row r="64" spans="1:8" x14ac:dyDescent="0.15">
      <c r="A64" s="52"/>
      <c r="B64" s="52"/>
      <c r="C64" s="52"/>
      <c r="D64" s="53"/>
      <c r="E64" s="52"/>
      <c r="F64" s="52"/>
      <c r="G64" s="52"/>
      <c r="H64" s="52"/>
    </row>
    <row r="65" spans="1:8" x14ac:dyDescent="0.15">
      <c r="A65" s="52"/>
      <c r="B65" s="52"/>
      <c r="C65" s="52"/>
      <c r="D65" s="53"/>
      <c r="E65" s="52"/>
      <c r="F65" s="52"/>
      <c r="G65" s="52"/>
      <c r="H65" s="52"/>
    </row>
    <row r="66" spans="1:8" x14ac:dyDescent="0.15">
      <c r="A66" s="52"/>
      <c r="B66" s="52"/>
      <c r="C66" s="52"/>
      <c r="D66" s="53"/>
      <c r="E66" s="52"/>
      <c r="F66" s="52"/>
      <c r="G66" s="52"/>
      <c r="H66" s="52"/>
    </row>
    <row r="67" spans="1:8" x14ac:dyDescent="0.15">
      <c r="A67" s="52"/>
      <c r="B67" s="52"/>
      <c r="C67" s="52"/>
      <c r="D67" s="53"/>
      <c r="E67" s="52"/>
      <c r="F67" s="52"/>
      <c r="G67" s="52"/>
      <c r="H67" s="52"/>
    </row>
    <row r="68" spans="1:8" x14ac:dyDescent="0.15">
      <c r="A68" s="52"/>
      <c r="B68" s="52"/>
      <c r="C68" s="52"/>
      <c r="D68" s="53"/>
      <c r="E68" s="52"/>
      <c r="F68" s="52"/>
      <c r="G68" s="52"/>
      <c r="H68" s="52"/>
    </row>
    <row r="69" spans="1:8" x14ac:dyDescent="0.15">
      <c r="A69" s="52"/>
      <c r="B69" s="52"/>
      <c r="C69" s="52"/>
      <c r="D69" s="53"/>
      <c r="E69" s="52"/>
      <c r="F69" s="52"/>
      <c r="G69" s="52"/>
      <c r="H69" s="52"/>
    </row>
    <row r="70" spans="1:8" x14ac:dyDescent="0.15">
      <c r="A70" s="52"/>
      <c r="B70" s="52"/>
      <c r="C70" s="52"/>
      <c r="D70" s="53"/>
      <c r="E70" s="52"/>
      <c r="F70" s="52"/>
      <c r="G70" s="52"/>
      <c r="H70" s="52"/>
    </row>
    <row r="71" spans="1:8" x14ac:dyDescent="0.15">
      <c r="A71" s="52"/>
      <c r="B71" s="52"/>
      <c r="C71" s="52"/>
      <c r="D71" s="53"/>
      <c r="E71" s="52"/>
      <c r="F71" s="52"/>
      <c r="G71" s="52"/>
      <c r="H71" s="52"/>
    </row>
    <row r="72" spans="1:8" x14ac:dyDescent="0.15">
      <c r="A72" s="52"/>
      <c r="B72" s="52"/>
      <c r="C72" s="52"/>
      <c r="D72" s="53"/>
      <c r="E72" s="52"/>
      <c r="F72" s="52"/>
      <c r="G72" s="52"/>
      <c r="H72" s="52"/>
    </row>
    <row r="73" spans="1:8" x14ac:dyDescent="0.15">
      <c r="A73" s="52"/>
      <c r="B73" s="52"/>
      <c r="C73" s="52"/>
      <c r="D73" s="53"/>
      <c r="E73" s="52"/>
      <c r="F73" s="52"/>
      <c r="G73" s="52"/>
      <c r="H73" s="52"/>
    </row>
    <row r="74" spans="1:8" x14ac:dyDescent="0.15">
      <c r="A74" s="52"/>
      <c r="B74" s="52"/>
      <c r="C74" s="52"/>
      <c r="D74" s="53"/>
      <c r="E74" s="52"/>
      <c r="F74" s="52"/>
      <c r="G74" s="52"/>
      <c r="H74" s="52"/>
    </row>
    <row r="75" spans="1:8" x14ac:dyDescent="0.15">
      <c r="A75" s="52"/>
      <c r="B75" s="52"/>
      <c r="C75" s="52"/>
      <c r="D75" s="53"/>
      <c r="E75" s="52"/>
      <c r="F75" s="52"/>
      <c r="G75" s="52"/>
      <c r="H75" s="52"/>
    </row>
    <row r="76" spans="1:8" x14ac:dyDescent="0.15">
      <c r="A76" s="52"/>
      <c r="B76" s="52"/>
      <c r="C76" s="52"/>
      <c r="D76" s="53"/>
      <c r="E76" s="52"/>
      <c r="F76" s="52"/>
      <c r="G76" s="52"/>
      <c r="H76" s="52"/>
    </row>
    <row r="77" spans="1:8" x14ac:dyDescent="0.15">
      <c r="A77" s="52"/>
      <c r="B77" s="52"/>
      <c r="C77" s="52"/>
      <c r="D77" s="53"/>
      <c r="E77" s="52"/>
      <c r="F77" s="52"/>
      <c r="G77" s="52"/>
      <c r="H77" s="52"/>
    </row>
    <row r="78" spans="1:8" x14ac:dyDescent="0.15">
      <c r="A78" s="52"/>
      <c r="B78" s="52"/>
      <c r="C78" s="52"/>
      <c r="D78" s="53"/>
      <c r="E78" s="52"/>
      <c r="F78" s="52"/>
      <c r="G78" s="52"/>
      <c r="H78" s="52"/>
    </row>
    <row r="79" spans="1:8" x14ac:dyDescent="0.15">
      <c r="A79" s="52"/>
      <c r="B79" s="52"/>
      <c r="C79" s="52"/>
      <c r="D79" s="53"/>
      <c r="E79" s="52"/>
      <c r="F79" s="52"/>
      <c r="G79" s="52"/>
      <c r="H79" s="52"/>
    </row>
    <row r="80" spans="1:8" x14ac:dyDescent="0.15">
      <c r="A80" s="52"/>
      <c r="B80" s="52"/>
      <c r="C80" s="52"/>
      <c r="D80" s="53"/>
      <c r="E80" s="52"/>
      <c r="F80" s="52"/>
      <c r="G80" s="52"/>
      <c r="H80" s="52"/>
    </row>
    <row r="81" spans="1:8" x14ac:dyDescent="0.15">
      <c r="A81" s="52"/>
      <c r="B81" s="52"/>
      <c r="C81" s="52"/>
      <c r="D81" s="53"/>
      <c r="E81" s="52"/>
      <c r="F81" s="52"/>
      <c r="G81" s="52"/>
      <c r="H81" s="52"/>
    </row>
    <row r="82" spans="1:8" x14ac:dyDescent="0.15">
      <c r="A82" s="52"/>
      <c r="B82" s="52"/>
      <c r="C82" s="52"/>
      <c r="D82" s="53"/>
      <c r="E82" s="52"/>
      <c r="F82" s="52"/>
      <c r="G82" s="52"/>
      <c r="H82" s="52"/>
    </row>
    <row r="83" spans="1:8" x14ac:dyDescent="0.15">
      <c r="A83" s="52"/>
      <c r="B83" s="52"/>
      <c r="C83" s="52"/>
      <c r="D83" s="53"/>
      <c r="E83" s="52"/>
      <c r="F83" s="52"/>
      <c r="G83" s="52"/>
      <c r="H83" s="52"/>
    </row>
    <row r="84" spans="1:8" x14ac:dyDescent="0.15">
      <c r="A84" s="52"/>
      <c r="B84" s="52"/>
      <c r="C84" s="52"/>
      <c r="D84" s="53"/>
      <c r="E84" s="52"/>
      <c r="F84" s="52"/>
      <c r="G84" s="52"/>
      <c r="H84" s="52"/>
    </row>
    <row r="85" spans="1:8" x14ac:dyDescent="0.15">
      <c r="A85" s="52"/>
      <c r="B85" s="52"/>
      <c r="C85" s="52"/>
      <c r="D85" s="53"/>
      <c r="E85" s="52"/>
      <c r="F85" s="52"/>
      <c r="G85" s="52"/>
      <c r="H85" s="52"/>
    </row>
    <row r="86" spans="1:8" x14ac:dyDescent="0.15">
      <c r="A86" s="52"/>
      <c r="B86" s="52"/>
      <c r="C86" s="52"/>
      <c r="D86" s="53"/>
      <c r="E86" s="52"/>
      <c r="F86" s="52"/>
      <c r="G86" s="52"/>
      <c r="H86" s="52"/>
    </row>
    <row r="87" spans="1:8" x14ac:dyDescent="0.15">
      <c r="A87" s="52"/>
      <c r="B87" s="52"/>
      <c r="C87" s="52"/>
      <c r="D87" s="53"/>
      <c r="E87" s="52"/>
      <c r="F87" s="52"/>
      <c r="G87" s="52"/>
      <c r="H87" s="52"/>
    </row>
    <row r="88" spans="1:8" x14ac:dyDescent="0.15">
      <c r="A88" s="52"/>
      <c r="B88" s="52"/>
      <c r="C88" s="52"/>
      <c r="D88" s="53"/>
      <c r="E88" s="52"/>
      <c r="F88" s="52"/>
      <c r="G88" s="52"/>
      <c r="H88" s="52"/>
    </row>
    <row r="89" spans="1:8" x14ac:dyDescent="0.15">
      <c r="A89" s="52"/>
      <c r="B89" s="52"/>
      <c r="C89" s="52"/>
      <c r="D89" s="53"/>
      <c r="E89" s="52"/>
      <c r="F89" s="52"/>
      <c r="G89" s="52"/>
      <c r="H89" s="52"/>
    </row>
    <row r="90" spans="1:8" x14ac:dyDescent="0.15">
      <c r="A90" s="52"/>
      <c r="B90" s="52"/>
      <c r="C90" s="52"/>
      <c r="D90" s="53"/>
      <c r="E90" s="52"/>
      <c r="F90" s="52"/>
      <c r="G90" s="52"/>
      <c r="H90" s="52"/>
    </row>
    <row r="91" spans="1:8" x14ac:dyDescent="0.15">
      <c r="A91" s="52"/>
      <c r="B91" s="52"/>
      <c r="C91" s="52"/>
      <c r="D91" s="53"/>
      <c r="E91" s="52"/>
      <c r="F91" s="52"/>
      <c r="G91" s="52"/>
      <c r="H91" s="52"/>
    </row>
    <row r="92" spans="1:8" x14ac:dyDescent="0.15">
      <c r="A92" s="52"/>
      <c r="B92" s="52"/>
      <c r="C92" s="52"/>
      <c r="D92" s="53"/>
      <c r="E92" s="52"/>
      <c r="F92" s="52"/>
      <c r="G92" s="52"/>
      <c r="H92" s="52"/>
    </row>
    <row r="93" spans="1:8" x14ac:dyDescent="0.15">
      <c r="A93" s="52"/>
      <c r="B93" s="52"/>
      <c r="C93" s="52"/>
      <c r="D93" s="53"/>
      <c r="E93" s="52"/>
      <c r="F93" s="52"/>
      <c r="G93" s="52"/>
      <c r="H93" s="52"/>
    </row>
    <row r="94" spans="1:8" x14ac:dyDescent="0.15">
      <c r="A94" s="52"/>
      <c r="B94" s="52"/>
      <c r="C94" s="52"/>
      <c r="D94" s="53"/>
      <c r="E94" s="52"/>
      <c r="F94" s="52"/>
      <c r="G94" s="52"/>
      <c r="H94" s="52"/>
    </row>
    <row r="95" spans="1:8" x14ac:dyDescent="0.15">
      <c r="A95" s="52"/>
      <c r="B95" s="52"/>
      <c r="C95" s="52"/>
      <c r="D95" s="53"/>
      <c r="E95" s="52"/>
      <c r="F95" s="52"/>
      <c r="G95" s="52"/>
      <c r="H95" s="52"/>
    </row>
    <row r="96" spans="1:8" x14ac:dyDescent="0.15">
      <c r="A96" s="52"/>
      <c r="B96" s="52"/>
      <c r="C96" s="52"/>
      <c r="D96" s="53"/>
      <c r="E96" s="52"/>
      <c r="F96" s="52"/>
      <c r="G96" s="52"/>
      <c r="H96" s="52"/>
    </row>
    <row r="97" spans="1:8" x14ac:dyDescent="0.15">
      <c r="A97" s="52"/>
      <c r="B97" s="52"/>
      <c r="C97" s="52"/>
      <c r="D97" s="53"/>
      <c r="E97" s="52"/>
      <c r="F97" s="52"/>
      <c r="G97" s="52"/>
      <c r="H97" s="52"/>
    </row>
    <row r="98" spans="1:8" x14ac:dyDescent="0.15">
      <c r="A98" s="52"/>
      <c r="B98" s="52"/>
      <c r="C98" s="52"/>
      <c r="D98" s="53"/>
      <c r="E98" s="52"/>
      <c r="F98" s="52"/>
      <c r="G98" s="52"/>
      <c r="H98" s="52"/>
    </row>
    <row r="99" spans="1:8" x14ac:dyDescent="0.15">
      <c r="A99" s="52"/>
      <c r="B99" s="52"/>
      <c r="C99" s="52"/>
      <c r="D99" s="53"/>
      <c r="E99" s="52"/>
      <c r="F99" s="52"/>
      <c r="G99" s="52"/>
      <c r="H99" s="52"/>
    </row>
    <row r="100" spans="1:8" x14ac:dyDescent="0.15">
      <c r="A100" s="52"/>
      <c r="B100" s="52"/>
      <c r="C100" s="52"/>
      <c r="D100" s="53"/>
      <c r="E100" s="52"/>
      <c r="F100" s="52"/>
      <c r="G100" s="52"/>
      <c r="H100" s="52"/>
    </row>
    <row r="101" spans="1:8" x14ac:dyDescent="0.15">
      <c r="A101" s="52"/>
      <c r="B101" s="52"/>
      <c r="C101" s="52"/>
      <c r="D101" s="53"/>
      <c r="E101" s="52"/>
      <c r="F101" s="52"/>
      <c r="G101" s="52"/>
      <c r="H101" s="52"/>
    </row>
    <row r="102" spans="1:8" x14ac:dyDescent="0.15">
      <c r="A102" s="52"/>
      <c r="B102" s="52"/>
      <c r="C102" s="52"/>
      <c r="D102" s="53"/>
      <c r="E102" s="52"/>
      <c r="F102" s="52"/>
      <c r="G102" s="52"/>
      <c r="H102" s="52"/>
    </row>
    <row r="103" spans="1:8" x14ac:dyDescent="0.15">
      <c r="A103" s="52"/>
      <c r="B103" s="52"/>
      <c r="C103" s="52"/>
      <c r="D103" s="53"/>
      <c r="E103" s="52"/>
      <c r="F103" s="52"/>
      <c r="G103" s="52"/>
      <c r="H103" s="52"/>
    </row>
    <row r="104" spans="1:8" x14ac:dyDescent="0.15">
      <c r="A104" s="52"/>
      <c r="B104" s="52"/>
      <c r="C104" s="52"/>
      <c r="D104" s="53"/>
      <c r="E104" s="52"/>
      <c r="F104" s="52"/>
      <c r="G104" s="52"/>
      <c r="H104" s="52"/>
    </row>
    <row r="105" spans="1:8" x14ac:dyDescent="0.15">
      <c r="A105" s="52"/>
      <c r="B105" s="52"/>
      <c r="C105" s="52"/>
      <c r="D105" s="53"/>
      <c r="E105" s="52"/>
      <c r="F105" s="52"/>
      <c r="G105" s="52"/>
      <c r="H105" s="52"/>
    </row>
    <row r="106" spans="1:8" x14ac:dyDescent="0.15">
      <c r="A106" s="52"/>
      <c r="B106" s="52"/>
      <c r="C106" s="52"/>
      <c r="D106" s="53"/>
      <c r="E106" s="52"/>
      <c r="F106" s="52"/>
      <c r="G106" s="52"/>
      <c r="H106" s="52"/>
    </row>
    <row r="107" spans="1:8" x14ac:dyDescent="0.15">
      <c r="A107" s="52"/>
      <c r="B107" s="52"/>
      <c r="C107" s="52"/>
      <c r="D107" s="53"/>
      <c r="E107" s="52"/>
      <c r="F107" s="52"/>
      <c r="G107" s="52"/>
      <c r="H107" s="52"/>
    </row>
    <row r="108" spans="1:8" x14ac:dyDescent="0.15">
      <c r="A108" s="52"/>
      <c r="B108" s="52"/>
      <c r="C108" s="52"/>
      <c r="D108" s="53"/>
      <c r="E108" s="52"/>
      <c r="F108" s="52"/>
      <c r="G108" s="52"/>
      <c r="H108" s="52"/>
    </row>
    <row r="109" spans="1:8" x14ac:dyDescent="0.15">
      <c r="A109" s="52"/>
      <c r="B109" s="52"/>
      <c r="C109" s="52"/>
      <c r="D109" s="53"/>
      <c r="E109" s="52"/>
      <c r="F109" s="52"/>
      <c r="G109" s="52"/>
      <c r="H109" s="52"/>
    </row>
    <row r="110" spans="1:8" x14ac:dyDescent="0.15">
      <c r="A110" s="52"/>
      <c r="B110" s="52"/>
      <c r="C110" s="52"/>
      <c r="D110" s="53"/>
      <c r="E110" s="52"/>
      <c r="F110" s="52"/>
      <c r="G110" s="52"/>
      <c r="H110" s="52"/>
    </row>
    <row r="111" spans="1:8" x14ac:dyDescent="0.15">
      <c r="A111" s="52"/>
      <c r="B111" s="52"/>
      <c r="C111" s="52"/>
      <c r="D111" s="53"/>
      <c r="E111" s="52"/>
      <c r="F111" s="52"/>
      <c r="G111" s="52"/>
      <c r="H111" s="52"/>
    </row>
    <row r="112" spans="1:8" x14ac:dyDescent="0.15">
      <c r="A112" s="52"/>
      <c r="B112" s="52"/>
      <c r="C112" s="52"/>
      <c r="D112" s="53"/>
      <c r="E112" s="52"/>
      <c r="F112" s="52"/>
      <c r="G112" s="52"/>
      <c r="H112" s="52"/>
    </row>
    <row r="113" spans="1:8" x14ac:dyDescent="0.15">
      <c r="A113" s="52"/>
      <c r="B113" s="52"/>
      <c r="C113" s="52"/>
      <c r="D113" s="53"/>
      <c r="E113" s="52"/>
      <c r="F113" s="52"/>
      <c r="G113" s="52"/>
      <c r="H113" s="52"/>
    </row>
    <row r="114" spans="1:8" x14ac:dyDescent="0.15">
      <c r="A114" s="52"/>
      <c r="B114" s="52"/>
      <c r="C114" s="52"/>
      <c r="D114" s="53"/>
      <c r="E114" s="52"/>
      <c r="F114" s="52"/>
      <c r="G114" s="52"/>
      <c r="H114" s="52"/>
    </row>
    <row r="115" spans="1:8" x14ac:dyDescent="0.15">
      <c r="A115" s="52"/>
      <c r="B115" s="52"/>
      <c r="C115" s="52"/>
      <c r="D115" s="53"/>
      <c r="E115" s="52"/>
      <c r="F115" s="52"/>
      <c r="G115" s="52"/>
      <c r="H115" s="52"/>
    </row>
    <row r="116" spans="1:8" x14ac:dyDescent="0.15">
      <c r="A116" s="52"/>
      <c r="B116" s="52"/>
      <c r="C116" s="52"/>
      <c r="D116" s="53"/>
      <c r="E116" s="52"/>
      <c r="F116" s="52"/>
      <c r="G116" s="52"/>
      <c r="H116" s="52"/>
    </row>
    <row r="117" spans="1:8" x14ac:dyDescent="0.15">
      <c r="A117" s="52"/>
      <c r="B117" s="52"/>
      <c r="C117" s="52"/>
      <c r="D117" s="53"/>
      <c r="E117" s="52"/>
      <c r="F117" s="52"/>
      <c r="G117" s="52"/>
      <c r="H117" s="52"/>
    </row>
    <row r="118" spans="1:8" x14ac:dyDescent="0.15">
      <c r="A118" s="52"/>
      <c r="B118" s="52"/>
      <c r="C118" s="52"/>
      <c r="D118" s="53"/>
      <c r="E118" s="52"/>
      <c r="F118" s="52"/>
      <c r="G118" s="52"/>
      <c r="H118" s="52"/>
    </row>
    <row r="119" spans="1:8" x14ac:dyDescent="0.15">
      <c r="A119" s="52"/>
      <c r="B119" s="52"/>
      <c r="C119" s="52"/>
      <c r="D119" s="53"/>
      <c r="E119" s="52"/>
      <c r="F119" s="52"/>
      <c r="G119" s="52"/>
      <c r="H119" s="52"/>
    </row>
    <row r="120" spans="1:8" x14ac:dyDescent="0.15">
      <c r="A120" s="52"/>
      <c r="B120" s="52"/>
      <c r="C120" s="52"/>
      <c r="D120" s="53"/>
      <c r="E120" s="52"/>
      <c r="F120" s="52"/>
      <c r="G120" s="52"/>
      <c r="H120" s="52"/>
    </row>
    <row r="121" spans="1:8" x14ac:dyDescent="0.15">
      <c r="A121" s="52"/>
      <c r="B121" s="52"/>
      <c r="C121" s="52"/>
      <c r="D121" s="53"/>
      <c r="E121" s="52"/>
      <c r="F121" s="52"/>
      <c r="G121" s="52"/>
      <c r="H121" s="52"/>
    </row>
    <row r="122" spans="1:8" x14ac:dyDescent="0.15">
      <c r="A122" s="52"/>
      <c r="B122" s="52"/>
      <c r="C122" s="52"/>
      <c r="D122" s="53"/>
      <c r="E122" s="52"/>
      <c r="F122" s="52"/>
      <c r="G122" s="52"/>
      <c r="H122" s="52"/>
    </row>
    <row r="123" spans="1:8" x14ac:dyDescent="0.15">
      <c r="A123" s="52"/>
      <c r="B123" s="52"/>
      <c r="C123" s="52"/>
      <c r="D123" s="53"/>
      <c r="E123" s="52"/>
      <c r="F123" s="52"/>
      <c r="G123" s="52"/>
      <c r="H123" s="52"/>
    </row>
    <row r="124" spans="1:8" x14ac:dyDescent="0.15">
      <c r="A124" s="52"/>
      <c r="B124" s="52"/>
      <c r="C124" s="52"/>
      <c r="D124" s="53"/>
      <c r="E124" s="52"/>
      <c r="F124" s="52"/>
      <c r="G124" s="52"/>
      <c r="H124" s="52"/>
    </row>
    <row r="125" spans="1:8" x14ac:dyDescent="0.15">
      <c r="A125" s="52"/>
      <c r="B125" s="52"/>
      <c r="C125" s="52"/>
      <c r="D125" s="53"/>
      <c r="E125" s="52"/>
      <c r="F125" s="52"/>
      <c r="G125" s="52"/>
      <c r="H125" s="52"/>
    </row>
    <row r="126" spans="1:8" x14ac:dyDescent="0.15">
      <c r="A126" s="52"/>
      <c r="B126" s="52"/>
      <c r="C126" s="52"/>
      <c r="D126" s="53"/>
      <c r="E126" s="52"/>
      <c r="F126" s="52"/>
      <c r="G126" s="52"/>
      <c r="H126" s="52"/>
    </row>
    <row r="127" spans="1:8" x14ac:dyDescent="0.15">
      <c r="A127" s="52"/>
      <c r="B127" s="52"/>
      <c r="C127" s="52"/>
      <c r="D127" s="53"/>
      <c r="E127" s="52"/>
      <c r="F127" s="52"/>
      <c r="G127" s="52"/>
      <c r="H127" s="52"/>
    </row>
    <row r="128" spans="1:8" x14ac:dyDescent="0.15">
      <c r="A128" s="52"/>
      <c r="B128" s="52"/>
      <c r="C128" s="52"/>
      <c r="D128" s="53"/>
      <c r="E128" s="52"/>
      <c r="F128" s="52"/>
      <c r="G128" s="52"/>
      <c r="H128" s="52"/>
    </row>
    <row r="129" spans="1:8" x14ac:dyDescent="0.15">
      <c r="A129" s="52"/>
      <c r="B129" s="52"/>
      <c r="C129" s="52"/>
      <c r="D129" s="53"/>
      <c r="E129" s="52"/>
      <c r="F129" s="52"/>
      <c r="G129" s="52"/>
      <c r="H129" s="52"/>
    </row>
    <row r="130" spans="1:8" x14ac:dyDescent="0.15">
      <c r="A130" s="52"/>
      <c r="B130" s="52"/>
      <c r="C130" s="52"/>
      <c r="D130" s="53"/>
      <c r="E130" s="52"/>
      <c r="F130" s="52"/>
      <c r="G130" s="52"/>
      <c r="H130" s="52"/>
    </row>
    <row r="131" spans="1:8" x14ac:dyDescent="0.15">
      <c r="A131" s="52"/>
      <c r="B131" s="52"/>
      <c r="C131" s="52"/>
      <c r="D131" s="53"/>
      <c r="E131" s="52"/>
      <c r="F131" s="52"/>
      <c r="G131" s="52"/>
      <c r="H131" s="52"/>
    </row>
    <row r="132" spans="1:8" x14ac:dyDescent="0.15">
      <c r="A132" s="52"/>
      <c r="B132" s="52"/>
      <c r="C132" s="52"/>
      <c r="D132" s="53"/>
      <c r="E132" s="52"/>
      <c r="F132" s="52"/>
      <c r="G132" s="52"/>
      <c r="H132" s="52"/>
    </row>
    <row r="133" spans="1:8" x14ac:dyDescent="0.15">
      <c r="A133" s="52"/>
      <c r="B133" s="52"/>
      <c r="C133" s="52"/>
      <c r="D133" s="53"/>
      <c r="E133" s="52"/>
      <c r="F133" s="52"/>
      <c r="G133" s="52"/>
      <c r="H133" s="52"/>
    </row>
    <row r="134" spans="1:8" x14ac:dyDescent="0.15">
      <c r="A134" s="52"/>
      <c r="B134" s="52"/>
      <c r="C134" s="52"/>
      <c r="D134" s="53"/>
      <c r="E134" s="52"/>
      <c r="F134" s="52"/>
      <c r="G134" s="52"/>
      <c r="H134" s="52"/>
    </row>
    <row r="135" spans="1:8" x14ac:dyDescent="0.15">
      <c r="A135" s="52"/>
      <c r="B135" s="52"/>
      <c r="C135" s="52"/>
      <c r="D135" s="53"/>
      <c r="E135" s="52"/>
      <c r="F135" s="52"/>
      <c r="G135" s="52"/>
      <c r="H135" s="52"/>
    </row>
    <row r="136" spans="1:8" x14ac:dyDescent="0.15">
      <c r="A136" s="52"/>
      <c r="B136" s="52"/>
      <c r="C136" s="52"/>
      <c r="D136" s="53"/>
      <c r="E136" s="52"/>
      <c r="F136" s="52"/>
      <c r="G136" s="52"/>
      <c r="H136" s="52"/>
    </row>
    <row r="137" spans="1:8" x14ac:dyDescent="0.15">
      <c r="A137" s="52"/>
      <c r="B137" s="52"/>
      <c r="C137" s="52"/>
      <c r="D137" s="53"/>
      <c r="E137" s="52"/>
      <c r="F137" s="52"/>
      <c r="G137" s="52"/>
      <c r="H137" s="52"/>
    </row>
    <row r="138" spans="1:8" x14ac:dyDescent="0.15">
      <c r="A138" s="52"/>
      <c r="B138" s="52"/>
      <c r="C138" s="52"/>
      <c r="D138" s="53"/>
      <c r="E138" s="52"/>
      <c r="F138" s="52"/>
      <c r="G138" s="52"/>
      <c r="H138" s="52"/>
    </row>
    <row r="139" spans="1:8" x14ac:dyDescent="0.15">
      <c r="A139" s="52"/>
      <c r="B139" s="52"/>
      <c r="C139" s="52"/>
      <c r="D139" s="53"/>
      <c r="E139" s="52"/>
      <c r="F139" s="52"/>
      <c r="G139" s="52"/>
      <c r="H139" s="52"/>
    </row>
    <row r="140" spans="1:8" x14ac:dyDescent="0.15">
      <c r="A140" s="52"/>
      <c r="B140" s="52"/>
      <c r="C140" s="52"/>
      <c r="D140" s="53"/>
      <c r="E140" s="52"/>
      <c r="F140" s="52"/>
      <c r="G140" s="52"/>
      <c r="H140" s="52"/>
    </row>
    <row r="141" spans="1:8" x14ac:dyDescent="0.15">
      <c r="A141" s="52"/>
      <c r="B141" s="52"/>
      <c r="C141" s="52"/>
      <c r="D141" s="53"/>
      <c r="E141" s="52"/>
      <c r="F141" s="52"/>
      <c r="G141" s="52"/>
      <c r="H141" s="52"/>
    </row>
    <row r="142" spans="1:8" x14ac:dyDescent="0.15">
      <c r="A142" s="52"/>
      <c r="B142" s="52"/>
      <c r="C142" s="52"/>
      <c r="D142" s="53"/>
      <c r="E142" s="52"/>
      <c r="F142" s="52"/>
      <c r="G142" s="52"/>
      <c r="H142" s="52"/>
    </row>
    <row r="143" spans="1:8" x14ac:dyDescent="0.15">
      <c r="A143" s="52"/>
      <c r="B143" s="52"/>
      <c r="C143" s="52"/>
      <c r="D143" s="53"/>
      <c r="E143" s="52"/>
      <c r="F143" s="52"/>
      <c r="G143" s="52"/>
      <c r="H143" s="52"/>
    </row>
    <row r="144" spans="1:8" x14ac:dyDescent="0.15">
      <c r="A144" s="52"/>
      <c r="B144" s="52"/>
      <c r="C144" s="52"/>
      <c r="D144" s="53"/>
      <c r="E144" s="52"/>
      <c r="F144" s="52"/>
      <c r="G144" s="52"/>
      <c r="H144" s="52"/>
    </row>
    <row r="145" spans="1:8" x14ac:dyDescent="0.15">
      <c r="A145" s="52"/>
      <c r="B145" s="52"/>
      <c r="C145" s="52"/>
      <c r="D145" s="53"/>
      <c r="E145" s="52"/>
      <c r="F145" s="52"/>
      <c r="G145" s="52"/>
      <c r="H145" s="52"/>
    </row>
    <row r="146" spans="1:8" x14ac:dyDescent="0.15">
      <c r="A146" s="52"/>
      <c r="B146" s="52"/>
      <c r="C146" s="52"/>
      <c r="D146" s="53"/>
      <c r="E146" s="52"/>
      <c r="F146" s="52"/>
      <c r="G146" s="52"/>
      <c r="H146" s="52"/>
    </row>
    <row r="147" spans="1:8" x14ac:dyDescent="0.15">
      <c r="A147" s="52"/>
      <c r="B147" s="52"/>
      <c r="C147" s="52"/>
      <c r="D147" s="53"/>
      <c r="E147" s="52"/>
      <c r="F147" s="52"/>
      <c r="G147" s="52"/>
      <c r="H147" s="52"/>
    </row>
    <row r="148" spans="1:8" x14ac:dyDescent="0.15">
      <c r="A148" s="52"/>
      <c r="B148" s="52"/>
      <c r="C148" s="52"/>
      <c r="D148" s="53"/>
      <c r="E148" s="52"/>
      <c r="F148" s="52"/>
      <c r="G148" s="52"/>
      <c r="H148" s="52"/>
    </row>
    <row r="149" spans="1:8" x14ac:dyDescent="0.15">
      <c r="A149" s="52"/>
      <c r="B149" s="52"/>
      <c r="C149" s="52"/>
      <c r="D149" s="53"/>
      <c r="E149" s="52"/>
      <c r="F149" s="52"/>
      <c r="G149" s="52"/>
      <c r="H149" s="52"/>
    </row>
    <row r="150" spans="1:8" x14ac:dyDescent="0.15">
      <c r="A150" s="52"/>
      <c r="B150" s="52"/>
      <c r="C150" s="52"/>
      <c r="D150" s="53"/>
      <c r="E150" s="52"/>
      <c r="F150" s="52"/>
      <c r="G150" s="52"/>
      <c r="H150" s="52"/>
    </row>
    <row r="151" spans="1:8" x14ac:dyDescent="0.15">
      <c r="A151" s="52"/>
      <c r="B151" s="52"/>
      <c r="C151" s="52"/>
      <c r="D151" s="53"/>
      <c r="E151" s="52"/>
      <c r="F151" s="52"/>
      <c r="G151" s="52"/>
      <c r="H151" s="52"/>
    </row>
    <row r="152" spans="1:8" x14ac:dyDescent="0.15">
      <c r="A152" s="52"/>
      <c r="B152" s="52"/>
      <c r="C152" s="52"/>
      <c r="D152" s="53"/>
      <c r="E152" s="52"/>
      <c r="F152" s="52"/>
      <c r="G152" s="52"/>
      <c r="H152" s="52"/>
    </row>
    <row r="153" spans="1:8" x14ac:dyDescent="0.15">
      <c r="A153" s="52"/>
      <c r="B153" s="52"/>
      <c r="C153" s="52"/>
      <c r="D153" s="53"/>
      <c r="E153" s="52"/>
      <c r="F153" s="52"/>
      <c r="G153" s="52"/>
      <c r="H153" s="52"/>
    </row>
    <row r="154" spans="1:8" x14ac:dyDescent="0.15">
      <c r="A154" s="52"/>
      <c r="B154" s="52"/>
      <c r="C154" s="52"/>
      <c r="D154" s="53"/>
      <c r="E154" s="52"/>
      <c r="F154" s="52"/>
      <c r="G154" s="52"/>
      <c r="H154" s="52"/>
    </row>
    <row r="155" spans="1:8" x14ac:dyDescent="0.15">
      <c r="A155" s="52"/>
      <c r="B155" s="52"/>
      <c r="C155" s="52"/>
      <c r="D155" s="53"/>
      <c r="E155" s="52"/>
      <c r="F155" s="52"/>
      <c r="G155" s="52"/>
      <c r="H155" s="52"/>
    </row>
    <row r="156" spans="1:8" x14ac:dyDescent="0.15">
      <c r="A156" s="52"/>
      <c r="B156" s="52"/>
      <c r="C156" s="52"/>
      <c r="D156" s="53"/>
      <c r="E156" s="52"/>
      <c r="F156" s="52"/>
      <c r="G156" s="52"/>
      <c r="H156" s="52"/>
    </row>
    <row r="157" spans="1:8" x14ac:dyDescent="0.15">
      <c r="A157" s="52"/>
      <c r="B157" s="52"/>
      <c r="C157" s="52"/>
      <c r="D157" s="53"/>
      <c r="E157" s="52"/>
      <c r="F157" s="52"/>
      <c r="G157" s="52"/>
      <c r="H157" s="52"/>
    </row>
    <row r="158" spans="1:8" x14ac:dyDescent="0.15">
      <c r="A158" s="52"/>
      <c r="B158" s="52"/>
      <c r="C158" s="52"/>
      <c r="D158" s="53"/>
      <c r="E158" s="52"/>
      <c r="F158" s="52"/>
      <c r="G158" s="52"/>
      <c r="H158" s="52"/>
    </row>
    <row r="159" spans="1:8" x14ac:dyDescent="0.15">
      <c r="A159" s="52"/>
      <c r="B159" s="52"/>
      <c r="C159" s="52"/>
      <c r="D159" s="53"/>
      <c r="E159" s="52"/>
      <c r="F159" s="52"/>
      <c r="G159" s="52"/>
      <c r="H159" s="52"/>
    </row>
    <row r="160" spans="1:8" x14ac:dyDescent="0.15">
      <c r="A160" s="52"/>
      <c r="B160" s="52"/>
      <c r="C160" s="52"/>
      <c r="D160" s="53"/>
      <c r="E160" s="52"/>
      <c r="F160" s="52"/>
      <c r="G160" s="52"/>
      <c r="H160" s="52"/>
    </row>
    <row r="161" spans="1:8" x14ac:dyDescent="0.15">
      <c r="A161" s="52"/>
      <c r="B161" s="52"/>
      <c r="C161" s="52"/>
      <c r="D161" s="53"/>
      <c r="E161" s="52"/>
      <c r="F161" s="52"/>
      <c r="G161" s="52"/>
      <c r="H161" s="52"/>
    </row>
    <row r="162" spans="1:8" x14ac:dyDescent="0.15">
      <c r="A162" s="52"/>
      <c r="B162" s="52"/>
      <c r="C162" s="52"/>
      <c r="D162" s="53"/>
      <c r="E162" s="52"/>
      <c r="F162" s="52"/>
      <c r="G162" s="52"/>
      <c r="H162" s="52"/>
    </row>
    <row r="163" spans="1:8" x14ac:dyDescent="0.15">
      <c r="A163" s="52"/>
      <c r="B163" s="52"/>
      <c r="C163" s="52"/>
      <c r="D163" s="53"/>
      <c r="E163" s="52"/>
      <c r="F163" s="52"/>
      <c r="G163" s="52"/>
      <c r="H163" s="52"/>
    </row>
    <row r="164" spans="1:8" x14ac:dyDescent="0.15">
      <c r="A164" s="52"/>
      <c r="B164" s="52"/>
      <c r="C164" s="52"/>
      <c r="D164" s="53"/>
      <c r="E164" s="52"/>
      <c r="F164" s="52"/>
      <c r="G164" s="52"/>
      <c r="H164" s="52"/>
    </row>
    <row r="165" spans="1:8" x14ac:dyDescent="0.15">
      <c r="A165" s="52"/>
      <c r="B165" s="52"/>
      <c r="C165" s="52"/>
      <c r="D165" s="53"/>
      <c r="E165" s="52"/>
      <c r="F165" s="52"/>
      <c r="G165" s="52"/>
      <c r="H165" s="52"/>
    </row>
    <row r="166" spans="1:8" x14ac:dyDescent="0.15">
      <c r="A166" s="52"/>
      <c r="B166" s="52"/>
      <c r="C166" s="52"/>
      <c r="D166" s="53"/>
      <c r="E166" s="52"/>
      <c r="F166" s="52"/>
      <c r="G166" s="52"/>
      <c r="H166" s="52"/>
    </row>
    <row r="167" spans="1:8" x14ac:dyDescent="0.15">
      <c r="A167" s="52"/>
      <c r="B167" s="52"/>
      <c r="C167" s="52"/>
      <c r="D167" s="53"/>
      <c r="E167" s="52"/>
      <c r="F167" s="52"/>
      <c r="G167" s="52"/>
      <c r="H167" s="52"/>
    </row>
    <row r="168" spans="1:8" x14ac:dyDescent="0.15">
      <c r="A168" s="52"/>
      <c r="B168" s="52"/>
      <c r="C168" s="52"/>
      <c r="D168" s="53"/>
      <c r="E168" s="52"/>
      <c r="F168" s="52"/>
      <c r="G168" s="52"/>
      <c r="H168" s="52"/>
    </row>
    <row r="169" spans="1:8" x14ac:dyDescent="0.15">
      <c r="A169" s="52"/>
      <c r="B169" s="52"/>
      <c r="C169" s="52"/>
      <c r="D169" s="53"/>
      <c r="E169" s="52"/>
      <c r="F169" s="52"/>
      <c r="G169" s="52"/>
      <c r="H169" s="52"/>
    </row>
    <row r="170" spans="1:8" x14ac:dyDescent="0.15">
      <c r="A170" s="52"/>
      <c r="B170" s="52"/>
      <c r="C170" s="52"/>
      <c r="D170" s="53"/>
      <c r="E170" s="52"/>
      <c r="F170" s="52"/>
      <c r="G170" s="52"/>
      <c r="H170" s="52"/>
    </row>
    <row r="171" spans="1:8" x14ac:dyDescent="0.15">
      <c r="A171" s="52"/>
      <c r="B171" s="52"/>
      <c r="C171" s="52"/>
      <c r="D171" s="53"/>
      <c r="E171" s="52"/>
      <c r="F171" s="52"/>
      <c r="G171" s="52"/>
      <c r="H171" s="52"/>
    </row>
    <row r="172" spans="1:8" x14ac:dyDescent="0.15">
      <c r="A172" s="52"/>
      <c r="B172" s="52"/>
      <c r="C172" s="52"/>
      <c r="D172" s="53"/>
      <c r="E172" s="52"/>
      <c r="F172" s="52"/>
      <c r="G172" s="52"/>
      <c r="H172" s="52"/>
    </row>
    <row r="173" spans="1:8" x14ac:dyDescent="0.15">
      <c r="A173" s="52"/>
      <c r="B173" s="52"/>
      <c r="C173" s="52"/>
      <c r="D173" s="53"/>
      <c r="E173" s="52"/>
      <c r="F173" s="52"/>
      <c r="G173" s="52"/>
      <c r="H173" s="52"/>
    </row>
    <row r="174" spans="1:8" x14ac:dyDescent="0.15">
      <c r="A174" s="52"/>
      <c r="B174" s="52"/>
      <c r="C174" s="52"/>
      <c r="D174" s="53"/>
      <c r="E174" s="52"/>
      <c r="F174" s="52"/>
      <c r="G174" s="52"/>
      <c r="H174" s="52"/>
    </row>
    <row r="175" spans="1:8" x14ac:dyDescent="0.15">
      <c r="A175" s="52"/>
      <c r="B175" s="52"/>
      <c r="C175" s="52"/>
      <c r="D175" s="53"/>
      <c r="E175" s="52"/>
      <c r="F175" s="52"/>
      <c r="G175" s="52"/>
      <c r="H175" s="52"/>
    </row>
    <row r="176" spans="1:8" x14ac:dyDescent="0.15">
      <c r="A176" s="52"/>
      <c r="B176" s="52"/>
      <c r="C176" s="52"/>
      <c r="D176" s="53"/>
      <c r="E176" s="52"/>
      <c r="F176" s="52"/>
      <c r="G176" s="52"/>
      <c r="H176" s="52"/>
    </row>
    <row r="177" spans="1:8" x14ac:dyDescent="0.15">
      <c r="A177" s="52"/>
      <c r="B177" s="52"/>
      <c r="C177" s="52"/>
      <c r="D177" s="53"/>
      <c r="E177" s="52"/>
      <c r="F177" s="52"/>
      <c r="G177" s="52"/>
      <c r="H177" s="52"/>
    </row>
    <row r="178" spans="1:8" x14ac:dyDescent="0.15">
      <c r="A178" s="52"/>
      <c r="B178" s="52"/>
      <c r="C178" s="52"/>
      <c r="D178" s="53"/>
      <c r="E178" s="52"/>
      <c r="F178" s="52"/>
      <c r="G178" s="52"/>
      <c r="H178" s="52"/>
    </row>
    <row r="179" spans="1:8" x14ac:dyDescent="0.15">
      <c r="A179" s="52"/>
      <c r="B179" s="52"/>
      <c r="C179" s="52"/>
      <c r="D179" s="53"/>
      <c r="E179" s="52"/>
      <c r="F179" s="52"/>
      <c r="G179" s="52"/>
      <c r="H179" s="52"/>
    </row>
    <row r="180" spans="1:8" x14ac:dyDescent="0.15">
      <c r="A180" s="52"/>
      <c r="B180" s="52"/>
      <c r="C180" s="52"/>
      <c r="D180" s="53"/>
      <c r="E180" s="52"/>
      <c r="F180" s="52"/>
      <c r="G180" s="52"/>
      <c r="H180" s="52"/>
    </row>
    <row r="181" spans="1:8" x14ac:dyDescent="0.15">
      <c r="A181" s="52"/>
      <c r="B181" s="52"/>
      <c r="C181" s="52"/>
      <c r="D181" s="53"/>
      <c r="E181" s="52"/>
      <c r="F181" s="52"/>
      <c r="G181" s="52"/>
      <c r="H181" s="52"/>
    </row>
    <row r="182" spans="1:8" x14ac:dyDescent="0.15">
      <c r="A182" s="52"/>
      <c r="B182" s="52"/>
      <c r="C182" s="52"/>
      <c r="D182" s="53"/>
      <c r="E182" s="52"/>
      <c r="F182" s="52"/>
      <c r="G182" s="52"/>
      <c r="H182" s="52"/>
    </row>
    <row r="183" spans="1:8" x14ac:dyDescent="0.15">
      <c r="A183" s="52"/>
      <c r="B183" s="52"/>
      <c r="C183" s="52"/>
      <c r="D183" s="53"/>
      <c r="E183" s="52"/>
      <c r="F183" s="52"/>
      <c r="G183" s="52"/>
      <c r="H183" s="52"/>
    </row>
    <row r="184" spans="1:8" x14ac:dyDescent="0.15">
      <c r="A184" s="52"/>
      <c r="B184" s="52"/>
      <c r="C184" s="52"/>
      <c r="D184" s="53"/>
      <c r="E184" s="52"/>
      <c r="F184" s="52"/>
      <c r="G184" s="52"/>
      <c r="H184" s="52"/>
    </row>
    <row r="185" spans="1:8" x14ac:dyDescent="0.15">
      <c r="A185" s="52"/>
      <c r="B185" s="52"/>
      <c r="C185" s="52"/>
      <c r="D185" s="53"/>
      <c r="E185" s="52"/>
      <c r="F185" s="52"/>
      <c r="G185" s="52"/>
      <c r="H185" s="52"/>
    </row>
    <row r="186" spans="1:8" x14ac:dyDescent="0.15">
      <c r="A186" s="52"/>
      <c r="B186" s="52"/>
      <c r="C186" s="52"/>
      <c r="D186" s="53"/>
      <c r="E186" s="52"/>
      <c r="F186" s="52"/>
      <c r="G186" s="52"/>
      <c r="H186" s="52"/>
    </row>
    <row r="187" spans="1:8" x14ac:dyDescent="0.15">
      <c r="A187" s="52"/>
      <c r="B187" s="52"/>
      <c r="C187" s="52"/>
      <c r="D187" s="53"/>
      <c r="E187" s="52"/>
      <c r="F187" s="52"/>
      <c r="G187" s="52"/>
      <c r="H187" s="52"/>
    </row>
    <row r="188" spans="1:8" x14ac:dyDescent="0.15">
      <c r="A188" s="52"/>
      <c r="B188" s="52"/>
      <c r="C188" s="52"/>
      <c r="D188" s="53"/>
      <c r="E188" s="52"/>
      <c r="F188" s="52"/>
      <c r="G188" s="52"/>
      <c r="H188" s="52"/>
    </row>
    <row r="189" spans="1:8" x14ac:dyDescent="0.15">
      <c r="A189" s="52"/>
      <c r="B189" s="52"/>
      <c r="C189" s="52"/>
      <c r="D189" s="53"/>
      <c r="E189" s="52"/>
      <c r="F189" s="52"/>
      <c r="G189" s="52"/>
      <c r="H189" s="52"/>
    </row>
    <row r="190" spans="1:8" x14ac:dyDescent="0.15">
      <c r="A190" s="52"/>
      <c r="B190" s="52"/>
      <c r="C190" s="52"/>
      <c r="D190" s="53"/>
      <c r="E190" s="52"/>
      <c r="F190" s="52"/>
      <c r="G190" s="52"/>
      <c r="H190" s="52"/>
    </row>
    <row r="191" spans="1:8" x14ac:dyDescent="0.15">
      <c r="A191" s="52"/>
      <c r="B191" s="52"/>
      <c r="C191" s="52"/>
      <c r="D191" s="53"/>
      <c r="E191" s="52"/>
      <c r="F191" s="52"/>
      <c r="G191" s="52"/>
      <c r="H191" s="52"/>
    </row>
    <row r="192" spans="1:8" x14ac:dyDescent="0.15">
      <c r="A192" s="52"/>
      <c r="B192" s="52"/>
      <c r="C192" s="52"/>
      <c r="D192" s="53"/>
      <c r="E192" s="52"/>
      <c r="F192" s="52"/>
      <c r="G192" s="52"/>
      <c r="H192" s="52"/>
    </row>
    <row r="193" spans="1:8" x14ac:dyDescent="0.15">
      <c r="A193" s="52"/>
      <c r="B193" s="52"/>
      <c r="C193" s="52"/>
      <c r="D193" s="53"/>
      <c r="E193" s="52"/>
      <c r="F193" s="52"/>
      <c r="G193" s="52"/>
      <c r="H193" s="52"/>
    </row>
    <row r="194" spans="1:8" x14ac:dyDescent="0.15">
      <c r="A194" s="52"/>
      <c r="B194" s="52"/>
      <c r="C194" s="52"/>
      <c r="D194" s="53"/>
      <c r="E194" s="52"/>
      <c r="F194" s="52"/>
      <c r="G194" s="52"/>
      <c r="H194" s="52"/>
    </row>
    <row r="195" spans="1:8" x14ac:dyDescent="0.15">
      <c r="A195" s="52"/>
      <c r="B195" s="52"/>
      <c r="C195" s="52"/>
      <c r="D195" s="53"/>
      <c r="E195" s="52"/>
      <c r="F195" s="52"/>
      <c r="G195" s="52"/>
      <c r="H195" s="52"/>
    </row>
    <row r="196" spans="1:8" x14ac:dyDescent="0.15">
      <c r="A196" s="52"/>
      <c r="B196" s="52"/>
      <c r="C196" s="52"/>
      <c r="D196" s="53"/>
      <c r="E196" s="52"/>
      <c r="F196" s="52"/>
      <c r="G196" s="52"/>
      <c r="H196" s="52"/>
    </row>
    <row r="197" spans="1:8" x14ac:dyDescent="0.15">
      <c r="A197" s="52"/>
      <c r="B197" s="52"/>
      <c r="C197" s="52"/>
      <c r="D197" s="53"/>
      <c r="E197" s="52"/>
      <c r="F197" s="52"/>
      <c r="G197" s="52"/>
      <c r="H197" s="52"/>
    </row>
    <row r="198" spans="1:8" x14ac:dyDescent="0.15">
      <c r="A198" s="52"/>
      <c r="B198" s="52"/>
      <c r="C198" s="52"/>
      <c r="D198" s="53"/>
      <c r="E198" s="52"/>
      <c r="F198" s="52"/>
      <c r="G198" s="52"/>
      <c r="H198" s="52"/>
    </row>
    <row r="199" spans="1:8" x14ac:dyDescent="0.15">
      <c r="A199" s="52"/>
      <c r="B199" s="52"/>
      <c r="C199" s="52"/>
      <c r="D199" s="53"/>
      <c r="E199" s="52"/>
      <c r="F199" s="52"/>
      <c r="G199" s="52"/>
      <c r="H199" s="52"/>
    </row>
    <row r="200" spans="1:8" x14ac:dyDescent="0.15">
      <c r="A200" s="52"/>
      <c r="B200" s="52"/>
      <c r="C200" s="52"/>
      <c r="D200" s="53"/>
      <c r="E200" s="52"/>
      <c r="F200" s="52"/>
      <c r="G200" s="52"/>
      <c r="H200" s="52"/>
    </row>
    <row r="201" spans="1:8" x14ac:dyDescent="0.15">
      <c r="A201" s="52"/>
      <c r="B201" s="52"/>
      <c r="C201" s="52"/>
      <c r="D201" s="53"/>
      <c r="E201" s="52"/>
      <c r="F201" s="52"/>
      <c r="G201" s="52"/>
      <c r="H201" s="52"/>
    </row>
    <row r="202" spans="1:8" x14ac:dyDescent="0.15">
      <c r="A202" s="52"/>
      <c r="B202" s="52"/>
      <c r="C202" s="52"/>
      <c r="D202" s="53"/>
      <c r="E202" s="52"/>
      <c r="F202" s="52"/>
      <c r="G202" s="52"/>
      <c r="H202" s="52"/>
    </row>
    <row r="203" spans="1:8" x14ac:dyDescent="0.15">
      <c r="A203" s="52"/>
      <c r="B203" s="52"/>
      <c r="C203" s="52"/>
      <c r="D203" s="53"/>
      <c r="E203" s="52"/>
      <c r="F203" s="52"/>
      <c r="G203" s="52"/>
      <c r="H203" s="52"/>
    </row>
    <row r="204" spans="1:8" x14ac:dyDescent="0.15">
      <c r="A204" s="52"/>
      <c r="B204" s="52"/>
      <c r="C204" s="52"/>
      <c r="D204" s="53"/>
      <c r="E204" s="52"/>
      <c r="F204" s="52"/>
      <c r="G204" s="52"/>
      <c r="H204" s="52"/>
    </row>
    <row r="205" spans="1:8" x14ac:dyDescent="0.15">
      <c r="A205" s="52"/>
      <c r="B205" s="52"/>
      <c r="C205" s="52"/>
      <c r="D205" s="53"/>
      <c r="E205" s="52"/>
      <c r="F205" s="52"/>
      <c r="G205" s="52"/>
      <c r="H205" s="52"/>
    </row>
    <row r="206" spans="1:8" x14ac:dyDescent="0.15">
      <c r="A206" s="52"/>
      <c r="B206" s="52"/>
      <c r="C206" s="52"/>
      <c r="D206" s="53"/>
      <c r="E206" s="52"/>
      <c r="F206" s="52"/>
      <c r="G206" s="52"/>
      <c r="H206" s="52"/>
    </row>
    <row r="207" spans="1:8" x14ac:dyDescent="0.15">
      <c r="A207" s="52"/>
      <c r="B207" s="52"/>
      <c r="C207" s="52"/>
      <c r="D207" s="53"/>
      <c r="E207" s="52"/>
      <c r="F207" s="52"/>
      <c r="G207" s="52"/>
      <c r="H207" s="52"/>
    </row>
    <row r="208" spans="1:8" x14ac:dyDescent="0.15">
      <c r="A208" s="52"/>
      <c r="B208" s="52"/>
      <c r="C208" s="52"/>
      <c r="D208" s="53"/>
      <c r="E208" s="52"/>
      <c r="F208" s="52"/>
      <c r="G208" s="52"/>
      <c r="H208" s="52"/>
    </row>
    <row r="209" spans="1:8" x14ac:dyDescent="0.15">
      <c r="A209" s="52"/>
      <c r="B209" s="52"/>
      <c r="C209" s="52"/>
      <c r="D209" s="53"/>
      <c r="E209" s="52"/>
      <c r="F209" s="52"/>
      <c r="G209" s="52"/>
      <c r="H209" s="52"/>
    </row>
    <row r="210" spans="1:8" x14ac:dyDescent="0.15">
      <c r="A210" s="52"/>
      <c r="B210" s="52"/>
      <c r="C210" s="52"/>
      <c r="D210" s="53"/>
      <c r="E210" s="52"/>
      <c r="F210" s="52"/>
      <c r="G210" s="52"/>
      <c r="H210" s="52"/>
    </row>
    <row r="211" spans="1:8" x14ac:dyDescent="0.15">
      <c r="A211" s="52"/>
      <c r="B211" s="52"/>
      <c r="C211" s="52"/>
      <c r="D211" s="53"/>
      <c r="E211" s="52"/>
      <c r="F211" s="52"/>
      <c r="G211" s="52"/>
      <c r="H211" s="52"/>
    </row>
    <row r="212" spans="1:8" x14ac:dyDescent="0.15">
      <c r="A212" s="52"/>
      <c r="B212" s="52"/>
      <c r="C212" s="52"/>
      <c r="D212" s="53"/>
      <c r="E212" s="52"/>
      <c r="F212" s="52"/>
      <c r="G212" s="52"/>
      <c r="H212" s="52"/>
    </row>
    <row r="213" spans="1:8" x14ac:dyDescent="0.15">
      <c r="A213" s="52"/>
      <c r="B213" s="52"/>
      <c r="C213" s="52"/>
      <c r="D213" s="53"/>
      <c r="E213" s="52"/>
      <c r="F213" s="52"/>
      <c r="G213" s="52"/>
      <c r="H213" s="52"/>
    </row>
    <row r="214" spans="1:8" x14ac:dyDescent="0.15">
      <c r="A214" s="52"/>
      <c r="B214" s="52"/>
      <c r="C214" s="52"/>
      <c r="D214" s="53"/>
      <c r="E214" s="52"/>
      <c r="F214" s="52"/>
      <c r="G214" s="52"/>
      <c r="H214" s="52"/>
    </row>
    <row r="215" spans="1:8" x14ac:dyDescent="0.15">
      <c r="A215" s="52"/>
      <c r="B215" s="52"/>
      <c r="C215" s="52"/>
      <c r="D215" s="53"/>
      <c r="E215" s="52"/>
      <c r="F215" s="52"/>
      <c r="G215" s="52"/>
      <c r="H215" s="52"/>
    </row>
    <row r="216" spans="1:8" x14ac:dyDescent="0.15">
      <c r="A216" s="52"/>
      <c r="B216" s="52"/>
      <c r="C216" s="52"/>
      <c r="D216" s="53"/>
      <c r="E216" s="52"/>
      <c r="F216" s="52"/>
      <c r="G216" s="52"/>
      <c r="H216" s="52"/>
    </row>
    <row r="217" spans="1:8" x14ac:dyDescent="0.15">
      <c r="A217" s="52"/>
      <c r="B217" s="52"/>
      <c r="C217" s="52"/>
      <c r="D217" s="53"/>
      <c r="E217" s="52"/>
      <c r="F217" s="52"/>
      <c r="G217" s="52"/>
      <c r="H217" s="52"/>
    </row>
    <row r="218" spans="1:8" x14ac:dyDescent="0.15">
      <c r="A218" s="52"/>
      <c r="B218" s="52"/>
      <c r="C218" s="52"/>
      <c r="D218" s="53"/>
      <c r="E218" s="52"/>
      <c r="F218" s="52"/>
      <c r="G218" s="52"/>
      <c r="H218" s="52"/>
    </row>
    <row r="219" spans="1:8" x14ac:dyDescent="0.15">
      <c r="A219" s="52"/>
      <c r="B219" s="52"/>
      <c r="C219" s="52"/>
      <c r="D219" s="53"/>
      <c r="E219" s="52"/>
      <c r="F219" s="52"/>
      <c r="G219" s="52"/>
      <c r="H219" s="52"/>
    </row>
    <row r="220" spans="1:8" x14ac:dyDescent="0.15">
      <c r="A220" s="52"/>
      <c r="B220" s="52"/>
      <c r="C220" s="52"/>
      <c r="D220" s="53"/>
      <c r="E220" s="52"/>
      <c r="F220" s="52"/>
      <c r="G220" s="52"/>
      <c r="H220" s="52"/>
    </row>
    <row r="221" spans="1:8" x14ac:dyDescent="0.15">
      <c r="A221" s="52"/>
      <c r="B221" s="52"/>
      <c r="C221" s="52"/>
      <c r="D221" s="53"/>
      <c r="E221" s="52"/>
      <c r="F221" s="52"/>
      <c r="G221" s="52"/>
      <c r="H221" s="52"/>
    </row>
    <row r="222" spans="1:8" x14ac:dyDescent="0.15">
      <c r="A222" s="52"/>
      <c r="B222" s="52"/>
      <c r="C222" s="52"/>
      <c r="D222" s="53"/>
      <c r="E222" s="52"/>
      <c r="F222" s="52"/>
      <c r="G222" s="52"/>
      <c r="H222" s="52"/>
    </row>
    <row r="223" spans="1:8" x14ac:dyDescent="0.15">
      <c r="A223" s="52"/>
      <c r="B223" s="52"/>
      <c r="C223" s="52"/>
      <c r="D223" s="53"/>
      <c r="E223" s="52"/>
      <c r="F223" s="52"/>
      <c r="G223" s="52"/>
      <c r="H223" s="52"/>
    </row>
    <row r="224" spans="1:8" x14ac:dyDescent="0.15">
      <c r="A224" s="52"/>
      <c r="B224" s="52"/>
      <c r="C224" s="52"/>
      <c r="D224" s="53"/>
      <c r="E224" s="52"/>
      <c r="F224" s="52"/>
      <c r="G224" s="52"/>
      <c r="H224" s="52"/>
    </row>
    <row r="225" spans="1:8" x14ac:dyDescent="0.15">
      <c r="A225" s="52"/>
      <c r="B225" s="52"/>
      <c r="C225" s="52"/>
      <c r="D225" s="53"/>
      <c r="E225" s="52"/>
      <c r="F225" s="52"/>
      <c r="G225" s="52"/>
      <c r="H225" s="52"/>
    </row>
    <row r="226" spans="1:8" x14ac:dyDescent="0.15">
      <c r="A226" s="52"/>
      <c r="B226" s="52"/>
      <c r="C226" s="52"/>
      <c r="D226" s="53"/>
      <c r="E226" s="52"/>
      <c r="F226" s="52"/>
      <c r="G226" s="52"/>
      <c r="H226" s="52"/>
    </row>
    <row r="227" spans="1:8" x14ac:dyDescent="0.15">
      <c r="A227" s="52"/>
      <c r="B227" s="52"/>
      <c r="C227" s="52"/>
      <c r="D227" s="53"/>
      <c r="E227" s="52"/>
      <c r="F227" s="52"/>
      <c r="G227" s="52"/>
      <c r="H227" s="52"/>
    </row>
    <row r="228" spans="1:8" x14ac:dyDescent="0.15">
      <c r="A228" s="52"/>
      <c r="B228" s="52"/>
      <c r="C228" s="52"/>
      <c r="D228" s="53"/>
      <c r="E228" s="52"/>
      <c r="F228" s="52"/>
      <c r="G228" s="52"/>
      <c r="H228" s="52"/>
    </row>
    <row r="229" spans="1:8" x14ac:dyDescent="0.15">
      <c r="A229" s="52"/>
      <c r="B229" s="52"/>
      <c r="C229" s="52"/>
      <c r="D229" s="53"/>
      <c r="E229" s="52"/>
      <c r="F229" s="52"/>
      <c r="G229" s="52"/>
      <c r="H229" s="52"/>
    </row>
    <row r="230" spans="1:8" x14ac:dyDescent="0.15">
      <c r="A230" s="52"/>
      <c r="B230" s="52"/>
      <c r="C230" s="52"/>
      <c r="D230" s="53"/>
      <c r="E230" s="52"/>
      <c r="F230" s="52"/>
      <c r="G230" s="52"/>
      <c r="H230" s="52"/>
    </row>
    <row r="231" spans="1:8" x14ac:dyDescent="0.15">
      <c r="A231" s="52"/>
      <c r="B231" s="52"/>
      <c r="C231" s="52"/>
      <c r="D231" s="53"/>
      <c r="E231" s="52"/>
      <c r="F231" s="52"/>
      <c r="G231" s="52"/>
      <c r="H231" s="52"/>
    </row>
    <row r="232" spans="1:8" x14ac:dyDescent="0.15">
      <c r="A232" s="52"/>
      <c r="B232" s="52"/>
      <c r="C232" s="52"/>
      <c r="D232" s="53"/>
      <c r="E232" s="52"/>
      <c r="F232" s="52"/>
      <c r="G232" s="52"/>
      <c r="H232" s="52"/>
    </row>
    <row r="233" spans="1:8" x14ac:dyDescent="0.15">
      <c r="A233" s="52"/>
      <c r="B233" s="52"/>
      <c r="C233" s="52"/>
      <c r="D233" s="53"/>
      <c r="E233" s="52"/>
      <c r="F233" s="52"/>
      <c r="G233" s="52"/>
      <c r="H233" s="52"/>
    </row>
  </sheetData>
  <mergeCells count="17"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  <mergeCell ref="A13:A14"/>
    <mergeCell ref="A15:A16"/>
    <mergeCell ref="A17:A26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1"/>
  <sheetViews>
    <sheetView workbookViewId="0">
      <selection activeCell="D32" sqref="D32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101" t="s">
        <v>110</v>
      </c>
      <c r="B1" s="102"/>
      <c r="C1" s="102"/>
      <c r="D1" s="102"/>
      <c r="E1" s="102"/>
      <c r="F1" s="102"/>
    </row>
    <row r="2" spans="1:6" x14ac:dyDescent="0.15">
      <c r="B2" s="2"/>
      <c r="C2" s="3"/>
      <c r="D2" s="4"/>
      <c r="E2" s="5"/>
      <c r="F2" s="6"/>
    </row>
    <row r="3" spans="1:6" x14ac:dyDescent="0.15">
      <c r="A3" s="103" t="s">
        <v>55</v>
      </c>
      <c r="B3" s="104"/>
      <c r="C3" s="104"/>
      <c r="D3" s="4"/>
      <c r="E3" s="7"/>
    </row>
    <row r="4" spans="1:6" x14ac:dyDescent="0.3">
      <c r="A4" s="122" t="s">
        <v>0</v>
      </c>
      <c r="B4" s="123"/>
      <c r="C4" s="123"/>
      <c r="D4" s="8" t="s">
        <v>29</v>
      </c>
      <c r="E4" s="108" t="s">
        <v>30</v>
      </c>
      <c r="F4" s="109"/>
    </row>
    <row r="5" spans="1:6" x14ac:dyDescent="0.3">
      <c r="A5" s="124" t="s">
        <v>56</v>
      </c>
      <c r="B5" s="125"/>
      <c r="C5" s="125"/>
      <c r="D5" s="9">
        <f>D14</f>
        <v>0</v>
      </c>
      <c r="E5" s="87" t="s">
        <v>4</v>
      </c>
      <c r="F5" s="88"/>
    </row>
    <row r="6" spans="1:6" x14ac:dyDescent="0.3">
      <c r="A6" s="116" t="s">
        <v>57</v>
      </c>
      <c r="B6" s="117"/>
      <c r="C6" s="117"/>
      <c r="D6" s="10">
        <f>D16</f>
        <v>0</v>
      </c>
      <c r="E6" s="91" t="s">
        <v>58</v>
      </c>
      <c r="F6" s="92"/>
    </row>
    <row r="7" spans="1:6" x14ac:dyDescent="0.3">
      <c r="A7" s="116" t="s">
        <v>59</v>
      </c>
      <c r="B7" s="117"/>
      <c r="C7" s="117"/>
      <c r="D7" s="11">
        <f>D25</f>
        <v>394000</v>
      </c>
      <c r="E7" s="95"/>
      <c r="F7" s="96"/>
    </row>
    <row r="8" spans="1:6" x14ac:dyDescent="0.3">
      <c r="A8" s="118" t="s">
        <v>60</v>
      </c>
      <c r="B8" s="119"/>
      <c r="C8" s="119"/>
      <c r="D8" s="12">
        <f>SUM(D5:D7)</f>
        <v>394000</v>
      </c>
      <c r="E8" s="120"/>
      <c r="F8" s="121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103" t="s">
        <v>31</v>
      </c>
      <c r="B10" s="104"/>
      <c r="C10" s="104"/>
      <c r="D10" s="16"/>
      <c r="E10" s="16"/>
      <c r="F10" s="17"/>
    </row>
    <row r="11" spans="1:6" x14ac:dyDescent="0.3">
      <c r="A11" s="18" t="s">
        <v>32</v>
      </c>
      <c r="B11" s="19" t="s">
        <v>61</v>
      </c>
      <c r="C11" s="19" t="s">
        <v>33</v>
      </c>
      <c r="D11" s="20" t="s">
        <v>29</v>
      </c>
      <c r="E11" s="21" t="s">
        <v>62</v>
      </c>
      <c r="F11" s="22" t="s">
        <v>63</v>
      </c>
    </row>
    <row r="12" spans="1:6" x14ac:dyDescent="0.3">
      <c r="A12" s="110" t="s">
        <v>64</v>
      </c>
      <c r="B12" s="111"/>
      <c r="C12" s="23"/>
      <c r="D12" s="24">
        <f>D14+D16+D25</f>
        <v>394000</v>
      </c>
      <c r="E12" s="25"/>
      <c r="F12" s="26"/>
    </row>
    <row r="13" spans="1:6" x14ac:dyDescent="0.3">
      <c r="A13" s="112" t="s">
        <v>65</v>
      </c>
      <c r="B13" s="27"/>
      <c r="C13" s="28"/>
      <c r="D13" s="29"/>
      <c r="E13" s="30"/>
      <c r="F13" s="26"/>
    </row>
    <row r="14" spans="1:6" x14ac:dyDescent="0.3">
      <c r="A14" s="113"/>
      <c r="B14" s="31" t="s">
        <v>38</v>
      </c>
      <c r="C14" s="31"/>
      <c r="D14" s="24">
        <f>SUM(D13:D13)</f>
        <v>0</v>
      </c>
      <c r="E14" s="32"/>
      <c r="F14" s="33"/>
    </row>
    <row r="15" spans="1:6" x14ac:dyDescent="0.3">
      <c r="A15" s="126" t="s">
        <v>66</v>
      </c>
      <c r="B15" s="34"/>
      <c r="C15" s="35"/>
      <c r="D15" s="29"/>
      <c r="E15" s="30"/>
      <c r="F15" s="33"/>
    </row>
    <row r="16" spans="1:6" x14ac:dyDescent="0.3">
      <c r="A16" s="127"/>
      <c r="B16" s="36" t="s">
        <v>35</v>
      </c>
      <c r="C16" s="36"/>
      <c r="D16" s="37">
        <f>SUM(D15)</f>
        <v>0</v>
      </c>
      <c r="E16" s="38"/>
      <c r="F16" s="39"/>
    </row>
    <row r="17" spans="1:6" x14ac:dyDescent="0.3">
      <c r="A17" s="128" t="s">
        <v>67</v>
      </c>
      <c r="B17" s="71" t="s">
        <v>98</v>
      </c>
      <c r="C17" s="40" t="s">
        <v>88</v>
      </c>
      <c r="D17" s="29">
        <v>39000</v>
      </c>
      <c r="E17" s="41" t="s">
        <v>115</v>
      </c>
      <c r="F17" s="42"/>
    </row>
    <row r="18" spans="1:6" x14ac:dyDescent="0.3">
      <c r="A18" s="129"/>
      <c r="B18" s="77" t="s">
        <v>100</v>
      </c>
      <c r="C18" s="40" t="s">
        <v>88</v>
      </c>
      <c r="D18" s="44">
        <v>86000</v>
      </c>
      <c r="E18" s="45" t="s">
        <v>115</v>
      </c>
      <c r="F18" s="42"/>
    </row>
    <row r="19" spans="1:6" x14ac:dyDescent="0.3">
      <c r="A19" s="129"/>
      <c r="B19" s="77" t="s">
        <v>100</v>
      </c>
      <c r="C19" s="40" t="s">
        <v>88</v>
      </c>
      <c r="D19" s="44">
        <v>11500</v>
      </c>
      <c r="E19" s="45" t="s">
        <v>119</v>
      </c>
      <c r="F19" s="42"/>
    </row>
    <row r="20" spans="1:6" x14ac:dyDescent="0.3">
      <c r="A20" s="129"/>
      <c r="B20" s="77" t="s">
        <v>99</v>
      </c>
      <c r="C20" s="43" t="s">
        <v>88</v>
      </c>
      <c r="D20" s="44">
        <v>120000</v>
      </c>
      <c r="E20" s="45" t="s">
        <v>120</v>
      </c>
      <c r="F20" s="42"/>
    </row>
    <row r="21" spans="1:6" x14ac:dyDescent="0.3">
      <c r="A21" s="129"/>
      <c r="B21" s="77" t="s">
        <v>101</v>
      </c>
      <c r="C21" s="43" t="s">
        <v>88</v>
      </c>
      <c r="D21" s="44">
        <v>53000</v>
      </c>
      <c r="E21" s="45" t="s">
        <v>115</v>
      </c>
      <c r="F21" s="42"/>
    </row>
    <row r="22" spans="1:6" x14ac:dyDescent="0.3">
      <c r="A22" s="129"/>
      <c r="B22" s="77" t="s">
        <v>101</v>
      </c>
      <c r="C22" s="43" t="s">
        <v>88</v>
      </c>
      <c r="D22" s="44">
        <v>13500</v>
      </c>
      <c r="E22" s="45" t="s">
        <v>116</v>
      </c>
      <c r="F22" s="42"/>
    </row>
    <row r="23" spans="1:6" x14ac:dyDescent="0.3">
      <c r="A23" s="129"/>
      <c r="B23" s="77" t="s">
        <v>102</v>
      </c>
      <c r="C23" s="43" t="s">
        <v>114</v>
      </c>
      <c r="D23" s="44">
        <v>14000</v>
      </c>
      <c r="E23" s="45" t="s">
        <v>116</v>
      </c>
      <c r="F23" s="42"/>
    </row>
    <row r="24" spans="1:6" x14ac:dyDescent="0.3">
      <c r="A24" s="129"/>
      <c r="B24" s="77" t="s">
        <v>102</v>
      </c>
      <c r="C24" s="43" t="s">
        <v>90</v>
      </c>
      <c r="D24" s="44">
        <v>57000</v>
      </c>
      <c r="E24" s="45" t="s">
        <v>115</v>
      </c>
      <c r="F24" s="42"/>
    </row>
    <row r="25" spans="1:6" x14ac:dyDescent="0.15">
      <c r="A25" s="130"/>
      <c r="B25" s="46" t="s">
        <v>38</v>
      </c>
      <c r="C25" s="46"/>
      <c r="D25" s="47">
        <f>SUM(D17:D24)</f>
        <v>394000</v>
      </c>
      <c r="E25" s="48"/>
      <c r="F25" s="49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  <row r="234" spans="1:6" x14ac:dyDescent="0.15">
      <c r="A234" s="52"/>
      <c r="B234" s="52"/>
      <c r="C234" s="52"/>
      <c r="D234" s="53"/>
      <c r="E234" s="52"/>
      <c r="F234" s="52"/>
    </row>
    <row r="235" spans="1:6" x14ac:dyDescent="0.15">
      <c r="A235" s="52"/>
      <c r="B235" s="52"/>
      <c r="C235" s="52"/>
      <c r="D235" s="53"/>
      <c r="E235" s="52"/>
      <c r="F235" s="52"/>
    </row>
    <row r="236" spans="1:6" x14ac:dyDescent="0.15">
      <c r="A236" s="52"/>
      <c r="B236" s="52"/>
      <c r="C236" s="52"/>
      <c r="D236" s="53"/>
      <c r="E236" s="52"/>
      <c r="F236" s="52"/>
    </row>
    <row r="237" spans="1:6" x14ac:dyDescent="0.15">
      <c r="A237" s="52"/>
      <c r="B237" s="52"/>
      <c r="C237" s="52"/>
      <c r="D237" s="53"/>
      <c r="E237" s="52"/>
      <c r="F237" s="52"/>
    </row>
    <row r="238" spans="1:6" x14ac:dyDescent="0.15">
      <c r="A238" s="52"/>
      <c r="B238" s="52"/>
      <c r="C238" s="52"/>
      <c r="D238" s="53"/>
      <c r="E238" s="52"/>
      <c r="F238" s="52"/>
    </row>
    <row r="239" spans="1:6" x14ac:dyDescent="0.15">
      <c r="A239" s="52"/>
      <c r="B239" s="52"/>
      <c r="C239" s="52"/>
      <c r="D239" s="53"/>
      <c r="E239" s="52"/>
      <c r="F239" s="52"/>
    </row>
    <row r="240" spans="1:6" x14ac:dyDescent="0.15">
      <c r="A240" s="52"/>
      <c r="B240" s="52"/>
      <c r="C240" s="52"/>
      <c r="D240" s="53"/>
      <c r="E240" s="52"/>
      <c r="F240" s="52"/>
    </row>
    <row r="241" spans="1:6" x14ac:dyDescent="0.15">
      <c r="A241" s="52"/>
      <c r="B241" s="52"/>
      <c r="C241" s="52"/>
      <c r="D241" s="53"/>
      <c r="E241" s="52"/>
      <c r="F241" s="52"/>
    </row>
  </sheetData>
  <mergeCells count="17"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  <mergeCell ref="A13:A14"/>
    <mergeCell ref="A15:A16"/>
    <mergeCell ref="A17:A2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4"/>
  <sheetViews>
    <sheetView workbookViewId="0">
      <selection activeCell="D27" sqref="D27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101" t="s">
        <v>111</v>
      </c>
      <c r="B1" s="102"/>
      <c r="C1" s="102"/>
      <c r="D1" s="102"/>
      <c r="E1" s="102"/>
      <c r="F1" s="102"/>
    </row>
    <row r="2" spans="1:6" x14ac:dyDescent="0.15">
      <c r="B2" s="2"/>
      <c r="C2" s="3"/>
      <c r="D2" s="4"/>
      <c r="E2" s="5"/>
      <c r="F2" s="6"/>
    </row>
    <row r="3" spans="1:6" x14ac:dyDescent="0.15">
      <c r="A3" s="103" t="s">
        <v>39</v>
      </c>
      <c r="B3" s="104"/>
      <c r="C3" s="104"/>
      <c r="D3" s="4"/>
      <c r="E3" s="7"/>
    </row>
    <row r="4" spans="1:6" x14ac:dyDescent="0.3">
      <c r="A4" s="122" t="s">
        <v>68</v>
      </c>
      <c r="B4" s="123"/>
      <c r="C4" s="123"/>
      <c r="D4" s="8" t="s">
        <v>47</v>
      </c>
      <c r="E4" s="108" t="s">
        <v>40</v>
      </c>
      <c r="F4" s="109"/>
    </row>
    <row r="5" spans="1:6" x14ac:dyDescent="0.3">
      <c r="A5" s="124" t="s">
        <v>69</v>
      </c>
      <c r="B5" s="125"/>
      <c r="C5" s="125"/>
      <c r="D5" s="9">
        <f>D14</f>
        <v>0</v>
      </c>
      <c r="E5" s="87" t="s">
        <v>41</v>
      </c>
      <c r="F5" s="88"/>
    </row>
    <row r="6" spans="1:6" x14ac:dyDescent="0.3">
      <c r="A6" s="116" t="s">
        <v>5</v>
      </c>
      <c r="B6" s="117"/>
      <c r="C6" s="117"/>
      <c r="D6" s="10">
        <f>D16</f>
        <v>0</v>
      </c>
      <c r="E6" s="91" t="s">
        <v>4</v>
      </c>
      <c r="F6" s="92"/>
    </row>
    <row r="7" spans="1:6" x14ac:dyDescent="0.3">
      <c r="A7" s="116" t="s">
        <v>42</v>
      </c>
      <c r="B7" s="117"/>
      <c r="C7" s="117"/>
      <c r="D7" s="11">
        <f>D22</f>
        <v>258300</v>
      </c>
      <c r="E7" s="95"/>
      <c r="F7" s="96"/>
    </row>
    <row r="8" spans="1:6" x14ac:dyDescent="0.3">
      <c r="A8" s="118" t="s">
        <v>7</v>
      </c>
      <c r="B8" s="119"/>
      <c r="C8" s="119"/>
      <c r="D8" s="12">
        <f>SUM(D5:D7)</f>
        <v>258300</v>
      </c>
      <c r="E8" s="120"/>
      <c r="F8" s="121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103" t="s">
        <v>43</v>
      </c>
      <c r="B10" s="104"/>
      <c r="C10" s="104"/>
      <c r="D10" s="16"/>
      <c r="E10" s="16"/>
      <c r="F10" s="17"/>
    </row>
    <row r="11" spans="1:6" x14ac:dyDescent="0.3">
      <c r="A11" s="18" t="s">
        <v>44</v>
      </c>
      <c r="B11" s="19" t="s">
        <v>45</v>
      </c>
      <c r="C11" s="19" t="s">
        <v>46</v>
      </c>
      <c r="D11" s="20" t="s">
        <v>47</v>
      </c>
      <c r="E11" s="21" t="s">
        <v>11</v>
      </c>
      <c r="F11" s="22" t="s">
        <v>49</v>
      </c>
    </row>
    <row r="12" spans="1:6" x14ac:dyDescent="0.3">
      <c r="A12" s="110" t="s">
        <v>50</v>
      </c>
      <c r="B12" s="111"/>
      <c r="C12" s="23"/>
      <c r="D12" s="55">
        <f>D14+D16+D22</f>
        <v>258300</v>
      </c>
      <c r="E12" s="25"/>
      <c r="F12" s="26"/>
    </row>
    <row r="13" spans="1:6" x14ac:dyDescent="0.3">
      <c r="A13" s="112" t="s">
        <v>70</v>
      </c>
      <c r="B13" s="27"/>
      <c r="C13" s="28"/>
      <c r="D13" s="29"/>
      <c r="E13" s="30"/>
      <c r="F13" s="26"/>
    </row>
    <row r="14" spans="1:6" x14ac:dyDescent="0.3">
      <c r="A14" s="113"/>
      <c r="B14" s="56" t="s">
        <v>52</v>
      </c>
      <c r="C14" s="57"/>
      <c r="D14" s="58">
        <f>SUM(D13:D13)</f>
        <v>0</v>
      </c>
      <c r="E14" s="59"/>
      <c r="F14" s="26"/>
    </row>
    <row r="15" spans="1:6" x14ac:dyDescent="0.3">
      <c r="A15" s="112" t="s">
        <v>53</v>
      </c>
      <c r="B15" s="27"/>
      <c r="C15" s="28"/>
      <c r="D15" s="29"/>
      <c r="E15" s="30"/>
      <c r="F15" s="26"/>
    </row>
    <row r="16" spans="1:6" x14ac:dyDescent="0.3">
      <c r="A16" s="113"/>
      <c r="B16" s="56" t="s">
        <v>52</v>
      </c>
      <c r="C16" s="57"/>
      <c r="D16" s="58">
        <f>SUM(D15)</f>
        <v>0</v>
      </c>
      <c r="E16" s="59"/>
      <c r="F16" s="26"/>
    </row>
    <row r="17" spans="1:6" x14ac:dyDescent="0.3">
      <c r="A17" s="131" t="s">
        <v>54</v>
      </c>
      <c r="B17" s="71" t="s">
        <v>103</v>
      </c>
      <c r="C17" s="28" t="s">
        <v>104</v>
      </c>
      <c r="D17" s="29">
        <v>120000</v>
      </c>
      <c r="E17" s="30" t="s">
        <v>115</v>
      </c>
      <c r="F17" s="26"/>
    </row>
    <row r="18" spans="1:6" x14ac:dyDescent="0.3">
      <c r="A18" s="132"/>
      <c r="B18" s="71" t="s">
        <v>103</v>
      </c>
      <c r="C18" s="43" t="s">
        <v>88</v>
      </c>
      <c r="D18" s="74">
        <v>61000</v>
      </c>
      <c r="E18" s="75" t="s">
        <v>115</v>
      </c>
      <c r="F18" s="76"/>
    </row>
    <row r="19" spans="1:6" x14ac:dyDescent="0.3">
      <c r="A19" s="132"/>
      <c r="B19" s="71" t="s">
        <v>103</v>
      </c>
      <c r="C19" s="43" t="s">
        <v>88</v>
      </c>
      <c r="D19" s="74">
        <v>10000</v>
      </c>
      <c r="E19" s="75" t="s">
        <v>116</v>
      </c>
      <c r="F19" s="76"/>
    </row>
    <row r="20" spans="1:6" x14ac:dyDescent="0.3">
      <c r="A20" s="132"/>
      <c r="B20" s="72" t="s">
        <v>105</v>
      </c>
      <c r="C20" s="43" t="s">
        <v>88</v>
      </c>
      <c r="D20" s="74">
        <v>53000</v>
      </c>
      <c r="E20" s="75" t="s">
        <v>121</v>
      </c>
      <c r="F20" s="76"/>
    </row>
    <row r="21" spans="1:6" x14ac:dyDescent="0.3">
      <c r="A21" s="132"/>
      <c r="B21" s="72" t="s">
        <v>105</v>
      </c>
      <c r="C21" s="43" t="s">
        <v>88</v>
      </c>
      <c r="D21" s="74">
        <v>14300</v>
      </c>
      <c r="E21" s="75" t="s">
        <v>116</v>
      </c>
      <c r="F21" s="76"/>
    </row>
    <row r="22" spans="1:6" x14ac:dyDescent="0.15">
      <c r="A22" s="130"/>
      <c r="B22" s="67" t="s">
        <v>52</v>
      </c>
      <c r="C22" s="67"/>
      <c r="D22" s="68">
        <f>SUM(D17:D21)</f>
        <v>258300</v>
      </c>
      <c r="E22" s="69"/>
      <c r="F22" s="70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  <row r="234" spans="1:6" x14ac:dyDescent="0.15">
      <c r="A234" s="52"/>
      <c r="B234" s="52"/>
      <c r="C234" s="52"/>
      <c r="D234" s="53"/>
      <c r="E234" s="52"/>
      <c r="F234" s="52"/>
    </row>
  </sheetData>
  <mergeCells count="17"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  <mergeCell ref="A13:A14"/>
    <mergeCell ref="A15:A16"/>
    <mergeCell ref="A17:A22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0"/>
  <sheetViews>
    <sheetView workbookViewId="0">
      <selection activeCell="E10" sqref="E10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33.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101" t="s">
        <v>112</v>
      </c>
      <c r="B1" s="102"/>
      <c r="C1" s="102"/>
      <c r="D1" s="102"/>
      <c r="E1" s="102"/>
      <c r="F1" s="102"/>
    </row>
    <row r="2" spans="1:6" x14ac:dyDescent="0.15">
      <c r="B2" s="2"/>
      <c r="C2" s="3"/>
      <c r="D2" s="4"/>
      <c r="E2" s="5"/>
      <c r="F2" s="6"/>
    </row>
    <row r="3" spans="1:6" x14ac:dyDescent="0.15">
      <c r="A3" s="103" t="s">
        <v>39</v>
      </c>
      <c r="B3" s="104"/>
      <c r="C3" s="104"/>
      <c r="D3" s="4"/>
      <c r="E3" s="7"/>
    </row>
    <row r="4" spans="1:6" x14ac:dyDescent="0.3">
      <c r="A4" s="122" t="s">
        <v>68</v>
      </c>
      <c r="B4" s="123"/>
      <c r="C4" s="123"/>
      <c r="D4" s="8" t="s">
        <v>71</v>
      </c>
      <c r="E4" s="108" t="s">
        <v>72</v>
      </c>
      <c r="F4" s="109"/>
    </row>
    <row r="5" spans="1:6" x14ac:dyDescent="0.3">
      <c r="A5" s="124" t="s">
        <v>73</v>
      </c>
      <c r="B5" s="125"/>
      <c r="C5" s="125"/>
      <c r="D5" s="9">
        <f>D14</f>
        <v>0</v>
      </c>
      <c r="E5" s="87" t="s">
        <v>74</v>
      </c>
      <c r="F5" s="88"/>
    </row>
    <row r="6" spans="1:6" x14ac:dyDescent="0.3">
      <c r="A6" s="116" t="s">
        <v>75</v>
      </c>
      <c r="B6" s="117"/>
      <c r="C6" s="117"/>
      <c r="D6" s="10">
        <f>D16</f>
        <v>0</v>
      </c>
      <c r="E6" s="91" t="s">
        <v>4</v>
      </c>
      <c r="F6" s="92"/>
    </row>
    <row r="7" spans="1:6" x14ac:dyDescent="0.3">
      <c r="A7" s="116" t="s">
        <v>76</v>
      </c>
      <c r="B7" s="117"/>
      <c r="C7" s="117"/>
      <c r="D7" s="11">
        <f>D18</f>
        <v>120000</v>
      </c>
      <c r="E7" s="95"/>
      <c r="F7" s="96"/>
    </row>
    <row r="8" spans="1:6" x14ac:dyDescent="0.3">
      <c r="A8" s="118" t="s">
        <v>77</v>
      </c>
      <c r="B8" s="119"/>
      <c r="C8" s="119"/>
      <c r="D8" s="12">
        <f>SUM(D5:D7)</f>
        <v>120000</v>
      </c>
      <c r="E8" s="120"/>
      <c r="F8" s="121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103" t="s">
        <v>8</v>
      </c>
      <c r="B10" s="104"/>
      <c r="C10" s="104"/>
      <c r="D10" s="16"/>
      <c r="E10" s="16"/>
      <c r="F10" s="17"/>
    </row>
    <row r="11" spans="1:6" x14ac:dyDescent="0.3">
      <c r="A11" s="18" t="s">
        <v>44</v>
      </c>
      <c r="B11" s="19" t="s">
        <v>45</v>
      </c>
      <c r="C11" s="19" t="s">
        <v>10</v>
      </c>
      <c r="D11" s="20" t="s">
        <v>1</v>
      </c>
      <c r="E11" s="21" t="s">
        <v>48</v>
      </c>
      <c r="F11" s="22" t="s">
        <v>12</v>
      </c>
    </row>
    <row r="12" spans="1:6" x14ac:dyDescent="0.3">
      <c r="A12" s="110" t="s">
        <v>50</v>
      </c>
      <c r="B12" s="111"/>
      <c r="C12" s="23"/>
      <c r="D12" s="55">
        <f>D14+D16+D18</f>
        <v>120000</v>
      </c>
      <c r="E12" s="25"/>
      <c r="F12" s="26"/>
    </row>
    <row r="13" spans="1:6" x14ac:dyDescent="0.3">
      <c r="A13" s="112" t="s">
        <v>70</v>
      </c>
      <c r="B13" s="27"/>
      <c r="C13" s="28"/>
      <c r="D13" s="29"/>
      <c r="E13" s="30"/>
      <c r="F13" s="26"/>
    </row>
    <row r="14" spans="1:6" x14ac:dyDescent="0.3">
      <c r="A14" s="113"/>
      <c r="B14" s="56" t="s">
        <v>35</v>
      </c>
      <c r="C14" s="57"/>
      <c r="D14" s="58">
        <f>SUM(D13:D13)</f>
        <v>0</v>
      </c>
      <c r="E14" s="59"/>
      <c r="F14" s="26"/>
    </row>
    <row r="15" spans="1:6" x14ac:dyDescent="0.3">
      <c r="A15" s="112" t="s">
        <v>78</v>
      </c>
      <c r="B15" s="27"/>
      <c r="C15" s="28"/>
      <c r="D15" s="29"/>
      <c r="E15" s="30"/>
      <c r="F15" s="26"/>
    </row>
    <row r="16" spans="1:6" x14ac:dyDescent="0.3">
      <c r="A16" s="113"/>
      <c r="B16" s="56" t="s">
        <v>35</v>
      </c>
      <c r="C16" s="57"/>
      <c r="D16" s="58">
        <f>SUM(D15)</f>
        <v>0</v>
      </c>
      <c r="E16" s="59"/>
      <c r="F16" s="26"/>
    </row>
    <row r="17" spans="1:6" x14ac:dyDescent="0.3">
      <c r="A17" s="131" t="s">
        <v>79</v>
      </c>
      <c r="B17" s="71" t="s">
        <v>106</v>
      </c>
      <c r="C17" s="28" t="s">
        <v>88</v>
      </c>
      <c r="D17" s="29">
        <v>120000</v>
      </c>
      <c r="E17" s="30" t="s">
        <v>122</v>
      </c>
      <c r="F17" s="26"/>
    </row>
    <row r="18" spans="1:6" x14ac:dyDescent="0.15">
      <c r="A18" s="130"/>
      <c r="B18" s="67" t="s">
        <v>35</v>
      </c>
      <c r="C18" s="67"/>
      <c r="D18" s="68">
        <f>SUM(D17:D17)</f>
        <v>120000</v>
      </c>
      <c r="E18" s="69"/>
      <c r="F18" s="70"/>
    </row>
    <row r="19" spans="1:6" x14ac:dyDescent="0.15">
      <c r="A19" s="52"/>
      <c r="B19" s="52"/>
      <c r="C19" s="52"/>
      <c r="D19" s="53"/>
      <c r="E19" s="52"/>
      <c r="F19" s="52"/>
    </row>
    <row r="20" spans="1:6" x14ac:dyDescent="0.15">
      <c r="A20" s="52"/>
      <c r="B20" s="52"/>
      <c r="C20" s="52"/>
      <c r="D20" s="53"/>
      <c r="E20" s="52"/>
      <c r="F20" s="52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</sheetData>
  <mergeCells count="17"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  <mergeCell ref="A13:A14"/>
    <mergeCell ref="A15:A16"/>
    <mergeCell ref="A17:A18"/>
  </mergeCells>
  <phoneticPr fontId="3" type="noConversion"/>
  <pageMargins left="0.7" right="0.7" top="0.75" bottom="0.75" header="0.3" footer="0.3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8"/>
  <sheetViews>
    <sheetView workbookViewId="0">
      <selection activeCell="F15" sqref="F15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101" t="s">
        <v>113</v>
      </c>
      <c r="B1" s="102"/>
      <c r="C1" s="102"/>
      <c r="D1" s="102"/>
      <c r="E1" s="102"/>
      <c r="F1" s="102"/>
    </row>
    <row r="2" spans="1:6" x14ac:dyDescent="0.15">
      <c r="B2" s="2"/>
      <c r="C2" s="3"/>
      <c r="D2" s="4"/>
      <c r="E2" s="5"/>
      <c r="F2" s="6"/>
    </row>
    <row r="3" spans="1:6" x14ac:dyDescent="0.15">
      <c r="A3" s="103" t="s">
        <v>39</v>
      </c>
      <c r="B3" s="104"/>
      <c r="C3" s="104"/>
      <c r="D3" s="4"/>
      <c r="E3" s="7"/>
    </row>
    <row r="4" spans="1:6" x14ac:dyDescent="0.3">
      <c r="A4" s="122" t="s">
        <v>68</v>
      </c>
      <c r="B4" s="123"/>
      <c r="C4" s="123"/>
      <c r="D4" s="8" t="s">
        <v>47</v>
      </c>
      <c r="E4" s="108" t="s">
        <v>40</v>
      </c>
      <c r="F4" s="109"/>
    </row>
    <row r="5" spans="1:6" x14ac:dyDescent="0.3">
      <c r="A5" s="124" t="s">
        <v>69</v>
      </c>
      <c r="B5" s="125"/>
      <c r="C5" s="125"/>
      <c r="D5" s="9">
        <f>D14</f>
        <v>0</v>
      </c>
      <c r="E5" s="87" t="s">
        <v>41</v>
      </c>
      <c r="F5" s="88"/>
    </row>
    <row r="6" spans="1:6" x14ac:dyDescent="0.3">
      <c r="A6" s="116" t="s">
        <v>5</v>
      </c>
      <c r="B6" s="117"/>
      <c r="C6" s="117"/>
      <c r="D6" s="10">
        <f>D16</f>
        <v>0</v>
      </c>
      <c r="E6" s="91" t="s">
        <v>4</v>
      </c>
      <c r="F6" s="92"/>
    </row>
    <row r="7" spans="1:6" x14ac:dyDescent="0.3">
      <c r="A7" s="116" t="s">
        <v>42</v>
      </c>
      <c r="B7" s="117"/>
      <c r="C7" s="117"/>
      <c r="D7" s="11">
        <f>D18</f>
        <v>0</v>
      </c>
      <c r="E7" s="95"/>
      <c r="F7" s="96"/>
    </row>
    <row r="8" spans="1:6" x14ac:dyDescent="0.3">
      <c r="A8" s="118" t="s">
        <v>77</v>
      </c>
      <c r="B8" s="119"/>
      <c r="C8" s="119"/>
      <c r="D8" s="12">
        <f>SUM(D5:D7)</f>
        <v>0</v>
      </c>
      <c r="E8" s="120"/>
      <c r="F8" s="121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103" t="s">
        <v>43</v>
      </c>
      <c r="B10" s="104"/>
      <c r="C10" s="104"/>
      <c r="D10" s="16"/>
      <c r="E10" s="16"/>
      <c r="F10" s="17"/>
    </row>
    <row r="11" spans="1:6" x14ac:dyDescent="0.3">
      <c r="A11" s="18" t="s">
        <v>44</v>
      </c>
      <c r="B11" s="19" t="s">
        <v>9</v>
      </c>
      <c r="C11" s="19" t="s">
        <v>10</v>
      </c>
      <c r="D11" s="20" t="s">
        <v>47</v>
      </c>
      <c r="E11" s="21" t="s">
        <v>48</v>
      </c>
      <c r="F11" s="22" t="s">
        <v>12</v>
      </c>
    </row>
    <row r="12" spans="1:6" x14ac:dyDescent="0.3">
      <c r="A12" s="110" t="s">
        <v>50</v>
      </c>
      <c r="B12" s="111"/>
      <c r="C12" s="23"/>
      <c r="D12" s="55">
        <f>D14+D16+D18</f>
        <v>0</v>
      </c>
      <c r="E12" s="25"/>
      <c r="F12" s="26"/>
    </row>
    <row r="13" spans="1:6" x14ac:dyDescent="0.3">
      <c r="A13" s="112" t="s">
        <v>80</v>
      </c>
      <c r="B13" s="27"/>
      <c r="C13" s="28"/>
      <c r="D13" s="29"/>
      <c r="E13" s="30"/>
      <c r="F13" s="26"/>
    </row>
    <row r="14" spans="1:6" x14ac:dyDescent="0.3">
      <c r="A14" s="113"/>
      <c r="B14" s="56" t="s">
        <v>52</v>
      </c>
      <c r="C14" s="57"/>
      <c r="D14" s="58">
        <f>SUM(D13:D13)</f>
        <v>0</v>
      </c>
      <c r="E14" s="59"/>
      <c r="F14" s="26"/>
    </row>
    <row r="15" spans="1:6" x14ac:dyDescent="0.3">
      <c r="A15" s="112" t="s">
        <v>78</v>
      </c>
      <c r="B15" s="27"/>
      <c r="C15" s="28"/>
      <c r="D15" s="29"/>
      <c r="E15" s="30"/>
      <c r="F15" s="26"/>
    </row>
    <row r="16" spans="1:6" x14ac:dyDescent="0.3">
      <c r="A16" s="113"/>
      <c r="B16" s="56" t="s">
        <v>52</v>
      </c>
      <c r="C16" s="57"/>
      <c r="D16" s="58">
        <f>SUM(D15:D15)</f>
        <v>0</v>
      </c>
      <c r="E16" s="59"/>
      <c r="F16" s="26"/>
    </row>
    <row r="17" spans="1:6" x14ac:dyDescent="0.3">
      <c r="A17" s="131" t="s">
        <v>54</v>
      </c>
      <c r="B17" s="27"/>
      <c r="C17" s="28"/>
      <c r="D17" s="29"/>
      <c r="E17" s="30"/>
      <c r="F17" s="26"/>
    </row>
    <row r="18" spans="1:6" x14ac:dyDescent="0.15">
      <c r="A18" s="130"/>
      <c r="B18" s="67" t="s">
        <v>52</v>
      </c>
      <c r="C18" s="67"/>
      <c r="D18" s="68">
        <f>SUM(D17:D17)</f>
        <v>0</v>
      </c>
      <c r="E18" s="69"/>
      <c r="F18" s="70"/>
    </row>
    <row r="19" spans="1:6" x14ac:dyDescent="0.15">
      <c r="A19" s="52"/>
      <c r="B19" s="52"/>
      <c r="C19" s="52"/>
      <c r="D19" s="53"/>
      <c r="E19" s="52"/>
      <c r="F19" s="52"/>
    </row>
    <row r="20" spans="1:6" x14ac:dyDescent="0.15">
      <c r="A20" s="52"/>
      <c r="B20" s="52"/>
      <c r="C20" s="52"/>
      <c r="D20" s="53"/>
      <c r="E20" s="52"/>
      <c r="F20" s="52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</sheetData>
  <mergeCells count="17">
    <mergeCell ref="A1:F1"/>
    <mergeCell ref="A3:C3"/>
    <mergeCell ref="A4:C4"/>
    <mergeCell ref="E4:F4"/>
    <mergeCell ref="A5:C5"/>
    <mergeCell ref="E5:F5"/>
    <mergeCell ref="A6:C6"/>
    <mergeCell ref="E6:F6"/>
    <mergeCell ref="A7:C7"/>
    <mergeCell ref="E7:F7"/>
    <mergeCell ref="A8:C8"/>
    <mergeCell ref="E8:F8"/>
    <mergeCell ref="A10:C10"/>
    <mergeCell ref="A12:B12"/>
    <mergeCell ref="A13:A14"/>
    <mergeCell ref="A15:A16"/>
    <mergeCell ref="A17:A18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월별</vt:lpstr>
      <vt:lpstr>1월</vt:lpstr>
      <vt:lpstr>2월</vt:lpstr>
      <vt:lpstr>3월</vt:lpstr>
      <vt:lpstr>4월</vt:lpstr>
      <vt:lpstr>5월</vt:lpstr>
      <vt:lpstr>6월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2021-08-17T05:33:58Z</cp:lastPrinted>
  <dcterms:created xsi:type="dcterms:W3CDTF">2021-08-17T01:32:36Z</dcterms:created>
  <dcterms:modified xsi:type="dcterms:W3CDTF">2021-08-17T05:45:30Z</dcterms:modified>
</cp:coreProperties>
</file>